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IROLJUB\Prajs liste\EVROTEHNA\2024\INTERNET CENOVNICI\"/>
    </mc:Choice>
  </mc:AlternateContent>
  <xr:revisionPtr revIDLastSave="0" documentId="13_ncr:1_{C1FD56A7-6539-45DF-B855-250026BFAA4A}" xr6:coauthVersionLast="47" xr6:coauthVersionMax="47" xr10:uidLastSave="{00000000-0000-0000-0000-000000000000}"/>
  <bookViews>
    <workbookView showSheetTabs="0" xWindow="-120" yWindow="-120" windowWidth="29040" windowHeight="15720" tabRatio="0" xr2:uid="{00000000-000D-0000-FFFF-FFFF00000000}"/>
  </bookViews>
  <sheets>
    <sheet name="Sheet1" sheetId="1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7" i="1" l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16" i="1"/>
  <c r="K91" i="1"/>
  <c r="B17" i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  <c r="B41" i="1" s="1"/>
  <c r="B42" i="1" s="1"/>
  <c r="B43" i="1" s="1"/>
  <c r="B44" i="1" s="1"/>
  <c r="B45" i="1" s="1"/>
  <c r="B46" i="1" s="1"/>
  <c r="B47" i="1" s="1"/>
  <c r="B48" i="1" s="1"/>
  <c r="B49" i="1" s="1"/>
  <c r="B50" i="1" s="1"/>
  <c r="B51" i="1" s="1"/>
  <c r="B52" i="1" s="1"/>
  <c r="B53" i="1" s="1"/>
  <c r="B54" i="1" s="1"/>
  <c r="B55" i="1" s="1"/>
  <c r="B56" i="1" s="1"/>
  <c r="B57" i="1" s="1"/>
  <c r="B58" i="1" s="1"/>
  <c r="B59" i="1" s="1"/>
  <c r="B60" i="1" s="1"/>
  <c r="B61" i="1" s="1"/>
  <c r="B62" i="1" s="1"/>
  <c r="B63" i="1" s="1"/>
  <c r="B64" i="1" s="1"/>
  <c r="B65" i="1" s="1"/>
  <c r="B70" i="1"/>
  <c r="B71" i="1" s="1"/>
  <c r="B72" i="1" s="1"/>
  <c r="B73" i="1" s="1"/>
  <c r="B74" i="1" s="1"/>
  <c r="B75" i="1" s="1"/>
  <c r="B76" i="1" s="1"/>
  <c r="B77" i="1" s="1"/>
  <c r="B78" i="1" s="1"/>
  <c r="B79" i="1" s="1"/>
  <c r="B80" i="1" s="1"/>
  <c r="B81" i="1" s="1"/>
  <c r="B82" i="1" s="1"/>
  <c r="B83" i="1" s="1"/>
  <c r="B84" i="1" s="1"/>
  <c r="B85" i="1" s="1"/>
  <c r="B86" i="1" s="1"/>
  <c r="B87" i="1" s="1"/>
  <c r="B88" i="1" s="1"/>
  <c r="B89" i="1" s="1"/>
  <c r="B90" i="1" s="1"/>
  <c r="B93" i="1"/>
  <c r="B94" i="1" s="1"/>
  <c r="B95" i="1" s="1"/>
  <c r="B96" i="1" s="1"/>
  <c r="B97" i="1" s="1"/>
  <c r="B98" i="1" s="1"/>
  <c r="B99" i="1" s="1"/>
  <c r="B100" i="1" s="1"/>
  <c r="B101" i="1" s="1"/>
  <c r="B102" i="1" s="1"/>
  <c r="B103" i="1" s="1"/>
  <c r="B104" i="1" s="1"/>
  <c r="B105" i="1" s="1"/>
  <c r="B106" i="1" s="1"/>
  <c r="B109" i="1"/>
  <c r="B110" i="1" s="1"/>
  <c r="B111" i="1" s="1"/>
  <c r="B112" i="1" s="1"/>
  <c r="B113" i="1" s="1"/>
  <c r="B114" i="1" s="1"/>
  <c r="B115" i="1" s="1"/>
  <c r="B116" i="1" s="1"/>
  <c r="B119" i="1"/>
  <c r="B120" i="1" s="1"/>
  <c r="B121" i="1" s="1"/>
  <c r="B122" i="1" s="1"/>
  <c r="B123" i="1" s="1"/>
  <c r="B124" i="1" s="1"/>
  <c r="B125" i="1" s="1"/>
  <c r="B126" i="1" s="1"/>
  <c r="B127" i="1" s="1"/>
  <c r="B128" i="1" s="1"/>
  <c r="B129" i="1" s="1"/>
  <c r="B132" i="1"/>
  <c r="B133" i="1" s="1"/>
  <c r="B134" i="1" s="1"/>
  <c r="B135" i="1" s="1"/>
  <c r="B136" i="1" s="1"/>
  <c r="B139" i="1"/>
  <c r="B140" i="1" s="1"/>
  <c r="B141" i="1" s="1"/>
  <c r="B142" i="1" s="1"/>
  <c r="B143" i="1" s="1"/>
  <c r="B144" i="1" s="1"/>
  <c r="B145" i="1" s="1"/>
  <c r="B146" i="1" s="1"/>
  <c r="B147" i="1" s="1"/>
  <c r="B148" i="1" s="1"/>
  <c r="B149" i="1" s="1"/>
  <c r="B152" i="1"/>
  <c r="B153" i="1" s="1"/>
  <c r="B154" i="1" s="1"/>
  <c r="B155" i="1" s="1"/>
  <c r="B156" i="1" s="1"/>
  <c r="B157" i="1" s="1"/>
  <c r="B158" i="1" s="1"/>
  <c r="B159" i="1" s="1"/>
  <c r="B160" i="1" s="1"/>
  <c r="B161" i="1" s="1"/>
  <c r="B162" i="1" s="1"/>
  <c r="B163" i="1" s="1"/>
  <c r="B164" i="1" s="1"/>
  <c r="B167" i="1"/>
  <c r="B168" i="1" s="1"/>
  <c r="B169" i="1" s="1"/>
  <c r="B170" i="1" s="1"/>
  <c r="B171" i="1" s="1"/>
  <c r="B174" i="1"/>
  <c r="B175" i="1" s="1"/>
  <c r="B176" i="1" s="1"/>
  <c r="B177" i="1" s="1"/>
  <c r="B182" i="1"/>
  <c r="B183" i="1" s="1"/>
  <c r="B184" i="1" s="1"/>
  <c r="B185" i="1" s="1"/>
  <c r="B188" i="1"/>
  <c r="B189" i="1" s="1"/>
  <c r="B190" i="1" s="1"/>
  <c r="B191" i="1" s="1"/>
  <c r="B194" i="1"/>
  <c r="B195" i="1" s="1"/>
  <c r="B196" i="1" s="1"/>
  <c r="B197" i="1" s="1"/>
  <c r="B200" i="1"/>
  <c r="B201" i="1" s="1"/>
  <c r="B202" i="1" s="1"/>
  <c r="B203" i="1" s="1"/>
  <c r="B206" i="1"/>
  <c r="B207" i="1" s="1"/>
  <c r="B208" i="1" s="1"/>
  <c r="B209" i="1" s="1"/>
  <c r="B210" i="1" s="1"/>
  <c r="B211" i="1" s="1"/>
  <c r="B212" i="1" s="1"/>
  <c r="B213" i="1" s="1"/>
  <c r="B214" i="1" s="1"/>
  <c r="B215" i="1" s="1"/>
  <c r="B216" i="1" s="1"/>
  <c r="B217" i="1" s="1"/>
  <c r="B218" i="1" s="1"/>
  <c r="B219" i="1" s="1"/>
  <c r="B220" i="1" s="1"/>
  <c r="B221" i="1" s="1"/>
  <c r="B222" i="1" s="1"/>
  <c r="B223" i="1" s="1"/>
  <c r="B224" i="1" s="1"/>
  <c r="B225" i="1" s="1"/>
  <c r="B226" i="1" s="1"/>
  <c r="B227" i="1" s="1"/>
  <c r="B228" i="1" s="1"/>
  <c r="B229" i="1" s="1"/>
  <c r="B230" i="1" s="1"/>
  <c r="B231" i="1" s="1"/>
  <c r="B232" i="1" s="1"/>
  <c r="B233" i="1" s="1"/>
  <c r="B234" i="1" s="1"/>
  <c r="B235" i="1" s="1"/>
  <c r="B236" i="1" s="1"/>
  <c r="B237" i="1" s="1"/>
  <c r="B238" i="1" s="1"/>
  <c r="B239" i="1" s="1"/>
  <c r="B240" i="1" s="1"/>
  <c r="B241" i="1" s="1"/>
  <c r="B242" i="1" s="1"/>
  <c r="B243" i="1" s="1"/>
  <c r="B244" i="1" s="1"/>
  <c r="B245" i="1" s="1"/>
  <c r="B246" i="1" s="1"/>
  <c r="B247" i="1" s="1"/>
  <c r="B248" i="1" s="1"/>
  <c r="B249" i="1" s="1"/>
  <c r="B250" i="1" s="1"/>
  <c r="B253" i="1"/>
  <c r="B254" i="1"/>
  <c r="B255" i="1" s="1"/>
  <c r="B256" i="1" s="1"/>
  <c r="B257" i="1" s="1"/>
  <c r="B258" i="1" s="1"/>
  <c r="B259" i="1" s="1"/>
  <c r="B260" i="1" s="1"/>
  <c r="B261" i="1" s="1"/>
  <c r="B262" i="1" s="1"/>
  <c r="B265" i="1"/>
  <c r="B266" i="1" s="1"/>
  <c r="B267" i="1" s="1"/>
  <c r="B268" i="1" s="1"/>
  <c r="B269" i="1" s="1"/>
  <c r="B270" i="1" s="1"/>
  <c r="B271" i="1" s="1"/>
  <c r="B272" i="1" s="1"/>
  <c r="B273" i="1" s="1"/>
  <c r="B274" i="1" s="1"/>
  <c r="B277" i="1"/>
  <c r="B278" i="1" s="1"/>
  <c r="B279" i="1" s="1"/>
  <c r="B280" i="1" s="1"/>
  <c r="B281" i="1" s="1"/>
  <c r="B282" i="1" s="1"/>
  <c r="B283" i="1" s="1"/>
  <c r="B284" i="1" s="1"/>
  <c r="B285" i="1" s="1"/>
  <c r="B286" i="1" s="1"/>
  <c r="B287" i="1" s="1"/>
  <c r="B288" i="1" s="1"/>
  <c r="B289" i="1" s="1"/>
  <c r="B290" i="1" s="1"/>
  <c r="B291" i="1" s="1"/>
  <c r="B292" i="1" s="1"/>
  <c r="B293" i="1" s="1"/>
  <c r="B294" i="1" s="1"/>
  <c r="B295" i="1" s="1"/>
  <c r="B296" i="1" s="1"/>
  <c r="B297" i="1" s="1"/>
  <c r="B298" i="1" s="1"/>
  <c r="B299" i="1" s="1"/>
  <c r="B300" i="1" s="1"/>
  <c r="B301" i="1" s="1"/>
  <c r="B302" i="1" s="1"/>
  <c r="B303" i="1" s="1"/>
  <c r="B304" i="1" s="1"/>
  <c r="B305" i="1" s="1"/>
  <c r="B306" i="1" s="1"/>
  <c r="B307" i="1" s="1"/>
  <c r="B308" i="1" s="1"/>
  <c r="B309" i="1" s="1"/>
  <c r="B310" i="1" s="1"/>
  <c r="B311" i="1" s="1"/>
  <c r="B312" i="1" s="1"/>
  <c r="B313" i="1" s="1"/>
  <c r="B314" i="1" s="1"/>
  <c r="B315" i="1" s="1"/>
  <c r="B318" i="1"/>
  <c r="B319" i="1" s="1"/>
  <c r="B320" i="1" s="1"/>
  <c r="B321" i="1" s="1"/>
  <c r="B322" i="1" s="1"/>
  <c r="B323" i="1" s="1"/>
  <c r="B326" i="1"/>
  <c r="B327" i="1" s="1"/>
  <c r="B328" i="1" s="1"/>
  <c r="B329" i="1" s="1"/>
  <c r="B330" i="1" s="1"/>
  <c r="B331" i="1" s="1"/>
  <c r="B332" i="1" s="1"/>
  <c r="B333" i="1" s="1"/>
  <c r="B334" i="1" s="1"/>
  <c r="B335" i="1" s="1"/>
  <c r="B336" i="1" s="1"/>
  <c r="B337" i="1" s="1"/>
  <c r="B338" i="1" s="1"/>
  <c r="B339" i="1" s="1"/>
  <c r="B341" i="1" s="1"/>
  <c r="B342" i="1" s="1"/>
  <c r="B343" i="1" s="1"/>
  <c r="B344" i="1" s="1"/>
  <c r="B345" i="1" s="1"/>
  <c r="B346" i="1" s="1"/>
  <c r="B347" i="1" s="1"/>
  <c r="B349" i="1" s="1"/>
  <c r="B350" i="1" s="1"/>
  <c r="B351" i="1" s="1"/>
  <c r="B352" i="1" s="1"/>
  <c r="B353" i="1" s="1"/>
  <c r="B355" i="1" s="1"/>
  <c r="B356" i="1" s="1"/>
  <c r="B357" i="1" s="1"/>
  <c r="B358" i="1" s="1"/>
  <c r="B359" i="1" s="1"/>
  <c r="B360" i="1" s="1"/>
  <c r="B361" i="1" s="1"/>
  <c r="B362" i="1" s="1"/>
  <c r="B365" i="1"/>
  <c r="B366" i="1" s="1"/>
  <c r="B367" i="1" s="1"/>
  <c r="B368" i="1" s="1"/>
  <c r="B369" i="1" s="1"/>
  <c r="B370" i="1" s="1"/>
  <c r="B371" i="1" s="1"/>
  <c r="B372" i="1" s="1"/>
  <c r="B373" i="1" s="1"/>
  <c r="B374" i="1" s="1"/>
  <c r="B375" i="1" s="1"/>
  <c r="B376" i="1" s="1"/>
  <c r="B377" i="1" s="1"/>
  <c r="B378" i="1" s="1"/>
  <c r="B379" i="1" s="1"/>
  <c r="B380" i="1" s="1"/>
  <c r="B381" i="1" s="1"/>
  <c r="B382" i="1" s="1"/>
  <c r="B383" i="1" s="1"/>
  <c r="B384" i="1" s="1"/>
  <c r="B385" i="1" s="1"/>
  <c r="B386" i="1" s="1"/>
  <c r="B389" i="1"/>
  <c r="B390" i="1" s="1"/>
  <c r="B391" i="1" s="1"/>
  <c r="B392" i="1" s="1"/>
  <c r="B393" i="1" s="1"/>
  <c r="B394" i="1" s="1"/>
  <c r="B395" i="1" s="1"/>
  <c r="B396" i="1" s="1"/>
  <c r="B397" i="1" s="1"/>
  <c r="B398" i="1" s="1"/>
  <c r="B399" i="1" s="1"/>
  <c r="B400" i="1" s="1"/>
  <c r="B401" i="1" s="1"/>
  <c r="B402" i="1" s="1"/>
  <c r="B403" i="1" s="1"/>
  <c r="B404" i="1" s="1"/>
  <c r="B405" i="1" s="1"/>
  <c r="B406" i="1" s="1"/>
  <c r="B407" i="1" s="1"/>
  <c r="B408" i="1" s="1"/>
  <c r="B409" i="1" s="1"/>
  <c r="B410" i="1" s="1"/>
  <c r="B411" i="1" s="1"/>
  <c r="B412" i="1" s="1"/>
  <c r="B413" i="1" s="1"/>
  <c r="B416" i="1"/>
  <c r="B417" i="1" s="1"/>
  <c r="B418" i="1" s="1"/>
  <c r="B419" i="1" s="1"/>
  <c r="B420" i="1" s="1"/>
  <c r="B421" i="1" s="1"/>
  <c r="B422" i="1" s="1"/>
  <c r="B423" i="1" s="1"/>
  <c r="B424" i="1" s="1"/>
  <c r="B425" i="1" s="1"/>
  <c r="B426" i="1" s="1"/>
  <c r="B427" i="1" s="1"/>
  <c r="B428" i="1" s="1"/>
  <c r="B429" i="1" s="1"/>
  <c r="B430" i="1" s="1"/>
  <c r="B433" i="1"/>
  <c r="B434" i="1" s="1"/>
  <c r="B435" i="1" s="1"/>
  <c r="B436" i="1" s="1"/>
  <c r="B437" i="1" s="1"/>
  <c r="B438" i="1" s="1"/>
  <c r="B439" i="1" s="1"/>
  <c r="B440" i="1" s="1"/>
  <c r="B441" i="1" s="1"/>
  <c r="B442" i="1" s="1"/>
  <c r="B443" i="1" s="1"/>
  <c r="B444" i="1" s="1"/>
  <c r="B445" i="1" s="1"/>
  <c r="B446" i="1" s="1"/>
  <c r="B447" i="1" s="1"/>
  <c r="B448" i="1" s="1"/>
  <c r="B449" i="1" s="1"/>
  <c r="B450" i="1" s="1"/>
  <c r="B451" i="1" s="1"/>
  <c r="B452" i="1" s="1"/>
  <c r="B453" i="1" s="1"/>
  <c r="B454" i="1" s="1"/>
  <c r="B455" i="1" s="1"/>
  <c r="B456" i="1" s="1"/>
  <c r="B457" i="1" s="1"/>
  <c r="B458" i="1" s="1"/>
  <c r="B459" i="1" s="1"/>
  <c r="B460" i="1" s="1"/>
  <c r="B461" i="1" s="1"/>
  <c r="B462" i="1" s="1"/>
  <c r="B463" i="1" s="1"/>
  <c r="B464" i="1" s="1"/>
  <c r="B465" i="1" s="1"/>
  <c r="B466" i="1" s="1"/>
  <c r="B467" i="1" s="1"/>
  <c r="B468" i="1" s="1"/>
  <c r="B469" i="1" s="1"/>
  <c r="B470" i="1" s="1"/>
  <c r="B471" i="1" s="1"/>
  <c r="B472" i="1" s="1"/>
</calcChain>
</file>

<file path=xl/sharedStrings.xml><?xml version="1.0" encoding="utf-8"?>
<sst xmlns="http://schemas.openxmlformats.org/spreadsheetml/2006/main" count="1323" uniqueCount="897">
  <si>
    <t>HMR1</t>
  </si>
  <si>
    <t>HMR2</t>
  </si>
  <si>
    <t>HMR3</t>
  </si>
  <si>
    <t>SHR</t>
  </si>
  <si>
    <t>PR1</t>
  </si>
  <si>
    <t>PR2</t>
  </si>
  <si>
    <t>PR3</t>
  </si>
  <si>
    <t>SOW</t>
  </si>
  <si>
    <t>SP1</t>
  </si>
  <si>
    <t>SP2</t>
  </si>
  <si>
    <t>SP3</t>
  </si>
  <si>
    <t>Vertikalni profil montažnog rama za ormane X/12 W</t>
  </si>
  <si>
    <t>Vertikalni profil montažnog rama za ormane X/14 W</t>
  </si>
  <si>
    <t>C  E  N  O  V  N  I  K</t>
  </si>
  <si>
    <t>kom.</t>
  </si>
  <si>
    <t>par</t>
  </si>
  <si>
    <t>R. br.</t>
  </si>
  <si>
    <t>Vertikalni profil montažnog rama za ormane X/13 W</t>
  </si>
  <si>
    <t>HMR4</t>
  </si>
  <si>
    <t>PR4</t>
  </si>
  <si>
    <t>SP4</t>
  </si>
  <si>
    <t>KM1/12/40W</t>
  </si>
  <si>
    <t>KM2/12/40W</t>
  </si>
  <si>
    <t>KM3/12/40W</t>
  </si>
  <si>
    <t>KM4/12/40W</t>
  </si>
  <si>
    <t>KM2/12/60W</t>
  </si>
  <si>
    <t>KM3/12/60W</t>
  </si>
  <si>
    <t>KM4/12/60W</t>
  </si>
  <si>
    <t>KM2/12/80W</t>
  </si>
  <si>
    <t>KM3/12/80W</t>
  </si>
  <si>
    <t>KM4/12/80W</t>
  </si>
  <si>
    <t>KM2/12/100W</t>
  </si>
  <si>
    <t>KM3/12/100W</t>
  </si>
  <si>
    <t>KM4/12/100W</t>
  </si>
  <si>
    <t>KM1/13/40W</t>
  </si>
  <si>
    <t>KM2/13/40W</t>
  </si>
  <si>
    <t>KM3/13/40W</t>
  </si>
  <si>
    <t>KM4/13/40W</t>
  </si>
  <si>
    <t>KM2/13/60W</t>
  </si>
  <si>
    <t>KM3/13/60W</t>
  </si>
  <si>
    <t>KM4/13/60W</t>
  </si>
  <si>
    <t>KM2/13/80W</t>
  </si>
  <si>
    <t>KM3/13/80W</t>
  </si>
  <si>
    <t>KM4/13/80W</t>
  </si>
  <si>
    <t>KM2/13/100W</t>
  </si>
  <si>
    <t>KM3/13/100W</t>
  </si>
  <si>
    <t>KM4/13/100W</t>
  </si>
  <si>
    <t>KM1/14/40W</t>
  </si>
  <si>
    <t>KM2/14/40W</t>
  </si>
  <si>
    <t>KM3/14/40W</t>
  </si>
  <si>
    <t>KM4/14/40W</t>
  </si>
  <si>
    <t>KM2/14/60W</t>
  </si>
  <si>
    <t>KM3/14/60W</t>
  </si>
  <si>
    <t>KM4/14/60W</t>
  </si>
  <si>
    <t>KM2/14/80W</t>
  </si>
  <si>
    <t>KM3/14/80W</t>
  </si>
  <si>
    <t>KM4/14/80W</t>
  </si>
  <si>
    <t>KM2/14/100W</t>
  </si>
  <si>
    <t>KM3/14/100W</t>
  </si>
  <si>
    <t>KM4/14/100W</t>
  </si>
  <si>
    <t>KATALOŠKA OZNAKA</t>
  </si>
  <si>
    <t>RAZVODNIH  KMW ORMANA</t>
  </si>
  <si>
    <t>MPKM3/12W</t>
  </si>
  <si>
    <t>MPKM1/12W</t>
  </si>
  <si>
    <t>MPKM2/12W</t>
  </si>
  <si>
    <t>MPKM4/12W</t>
  </si>
  <si>
    <t>MPKM1/13W</t>
  </si>
  <si>
    <t>MPKM2/13W</t>
  </si>
  <si>
    <t>MPKM3/13W</t>
  </si>
  <si>
    <t>MPKM4/13W</t>
  </si>
  <si>
    <t>MPKM1/14W</t>
  </si>
  <si>
    <t>MPKM2/14W</t>
  </si>
  <si>
    <t>MPKM3/14W</t>
  </si>
  <si>
    <t>MPKM4/14W</t>
  </si>
  <si>
    <t>MR1-12</t>
  </si>
  <si>
    <t>MR2-12</t>
  </si>
  <si>
    <t>MR3-12</t>
  </si>
  <si>
    <t>MR4-12</t>
  </si>
  <si>
    <t>MR1-13</t>
  </si>
  <si>
    <t>MR2-13</t>
  </si>
  <si>
    <t>MR3-13</t>
  </si>
  <si>
    <t>MR4-13</t>
  </si>
  <si>
    <t>MR1-14</t>
  </si>
  <si>
    <t>MR2-14</t>
  </si>
  <si>
    <t>MR3-14</t>
  </si>
  <si>
    <t>MR4-14</t>
  </si>
  <si>
    <t>MONTAŽNE PLOČE - MPKM</t>
  </si>
  <si>
    <t>MONTAŽNI RAMOVI - MR</t>
  </si>
  <si>
    <t>DELOVI MONTAŽNOG RAMA - PV, HMR, SHR</t>
  </si>
  <si>
    <t>PV12</t>
  </si>
  <si>
    <t>PV13</t>
  </si>
  <si>
    <t>PV14</t>
  </si>
  <si>
    <t>BOČNE STRANICE - BPKM</t>
  </si>
  <si>
    <t>BPKM19-4</t>
  </si>
  <si>
    <t>BPKM19-6</t>
  </si>
  <si>
    <t>BPKM19-8</t>
  </si>
  <si>
    <t>BPKM19-10</t>
  </si>
  <si>
    <t>BPKM205-4</t>
  </si>
  <si>
    <t>BPKM205-6</t>
  </si>
  <si>
    <t>BPKM205-8</t>
  </si>
  <si>
    <t>BPKM205-10</t>
  </si>
  <si>
    <t>BPKM22-4</t>
  </si>
  <si>
    <t>BPKM22-6</t>
  </si>
  <si>
    <t>BPKM22-8</t>
  </si>
  <si>
    <t>BPKM22-10</t>
  </si>
  <si>
    <t>Zatvarač otvora krova ormana za ormane tipa KMW</t>
  </si>
  <si>
    <t>Bočna stranica za ormane KMW visine 2050mm i dubine 1000mm - par 2kom</t>
  </si>
  <si>
    <t>Bočna stranica za ormane KMW visine 1900mm i dubine 600mm - par 2kom</t>
  </si>
  <si>
    <t>Bočna stranica za ormane KMW visine 1900mm i dubine 800mm - par 2kom</t>
  </si>
  <si>
    <t>Bočna stranica za ormane KMW visine 1900mm i dubine 1000mm - par 2kom</t>
  </si>
  <si>
    <t>Bočna stranica za ormane KMW visine 2050mm i dubine 400mm - par 2kom</t>
  </si>
  <si>
    <t>Bočna stranica za ormane KMW visine 2050mm i dubine 600mm - par 2kom</t>
  </si>
  <si>
    <t>Bočna stranica za ormane KMW visine 2200mm i dubine 600mm - par 2kom</t>
  </si>
  <si>
    <t xml:space="preserve">Bočna stranica za ormane KMW visine 2200mm i dubine 800mm - par 2kom </t>
  </si>
  <si>
    <t xml:space="preserve">Bočna stranica za ormane KMW visine 2200mm i dubine 1000mm - par 2kom             </t>
  </si>
  <si>
    <t>Uvodnica kablova sa membranom od sunđeraste gume za ormane KMW</t>
  </si>
  <si>
    <t>Bočna stranica za ormane KMW visine 1900mm i dubine 400mm - par 2kom</t>
  </si>
  <si>
    <t>Bočna stranica za ormane KMW visine 2050mm i dubine 800mm - par 2kom</t>
  </si>
  <si>
    <r>
      <t xml:space="preserve">N A Z I V   O P R E M E                                                                          </t>
    </r>
    <r>
      <rPr>
        <sz val="12"/>
        <rFont val="Arial"/>
        <family val="2"/>
        <charset val="238"/>
      </rPr>
      <t>( razvodni ormani:  V x Š x D )</t>
    </r>
  </si>
  <si>
    <t>UK-W</t>
  </si>
  <si>
    <t>Pribor za spajanje ormana (komplet 6kom)</t>
  </si>
  <si>
    <t>PSO-KM</t>
  </si>
  <si>
    <t>BOČNE PREČKE - PB KM, PB KM/ZX, PB KM/S</t>
  </si>
  <si>
    <t>Bočna prečka za ormane tipa KM-W dubine 400mm</t>
  </si>
  <si>
    <t>Bočna prečka za ormane tipa KM-W dubine 600mm</t>
  </si>
  <si>
    <t>Bočna prečka za ormane tipa KM-W dubine 800mm</t>
  </si>
  <si>
    <t>Bočna prečka za ormane tipa KM-W dubine 1000mm</t>
  </si>
  <si>
    <t>PB400KM</t>
  </si>
  <si>
    <t>PB600KM</t>
  </si>
  <si>
    <t>PB800KM</t>
  </si>
  <si>
    <t>PB1000KM</t>
  </si>
  <si>
    <t>PB400KM/ZX</t>
  </si>
  <si>
    <t>PB600KM/ZX</t>
  </si>
  <si>
    <t>PB800KM/ZX</t>
  </si>
  <si>
    <t>PB1000KM/ZX</t>
  </si>
  <si>
    <t>PB400KM/S</t>
  </si>
  <si>
    <t>PB600KM/S</t>
  </si>
  <si>
    <t>PB800KM/S</t>
  </si>
  <si>
    <t>PB1000KM/S</t>
  </si>
  <si>
    <t>ZADNJE PREČKE - ZP KM, ZP KM/S, ZP KM/ZX</t>
  </si>
  <si>
    <t>Zadnja prečka za ormane tipa KM 1/12 (13) (14) W</t>
  </si>
  <si>
    <t>Zadnja prečka za ormane tipa KM 1,5/12 (13) (14) W</t>
  </si>
  <si>
    <t>Zadnja prečka za ormane tipa KM 2/12 (13) (14) W</t>
  </si>
  <si>
    <t>Zadnja prečka za ormane tipa KM 3/12 (13) (14) W</t>
  </si>
  <si>
    <t>Zadnja prečka za ormane tipa MM 4/12 (13) (14) W</t>
  </si>
  <si>
    <t>Zadnja prečka široka za ormane tipa KM 1/12 (13) (14) W</t>
  </si>
  <si>
    <t>Zadnja prečka široka za ormane tipa KM 1,5/12 (13) (14) W</t>
  </si>
  <si>
    <t>Zadnja prečka široka  za ormane tipa KM 2/12 (13) (14) W</t>
  </si>
  <si>
    <t>Zadnja prečka široka  za ormane tipa KM 3/12 (13) (14) W</t>
  </si>
  <si>
    <t>Zadnja prečka široka  za ormane tipa KM 4/12 (13) (14) W</t>
  </si>
  <si>
    <t>Zadnja prečka za ormane tipa KM za ZX izolatore 1,5-12 (13) (14) W</t>
  </si>
  <si>
    <t>Zadnja prečka za ormane tipa KM za ZX izolatore 2-12 (13) (14) W</t>
  </si>
  <si>
    <t>Zadnja prečka za ormane tipa KM za ZX izolatore 3-12 (13) (14) W</t>
  </si>
  <si>
    <t>Zadnja prečka za ormane tipa KM za ZX izolatore 4-12 (13) (14) W</t>
  </si>
  <si>
    <t>ZP1KM</t>
  </si>
  <si>
    <t>ZP2KM</t>
  </si>
  <si>
    <t>ZP3KM</t>
  </si>
  <si>
    <t>ZP4KM</t>
  </si>
  <si>
    <t>ZP1KM/S</t>
  </si>
  <si>
    <t>ZP2KM/S</t>
  </si>
  <si>
    <t>ZP3KM/S</t>
  </si>
  <si>
    <t>ZP4KM/S</t>
  </si>
  <si>
    <t>ZP2KM/ZX</t>
  </si>
  <si>
    <t>ZP3KM/ZX</t>
  </si>
  <si>
    <t>ZP4KM/ZX</t>
  </si>
  <si>
    <t>Horizontalni profil montažnog rama za ormane 1/12 (13) (14) W</t>
  </si>
  <si>
    <t>Horizontalni profil montažnog rama za ormane 1,5/12 (13) (14) W</t>
  </si>
  <si>
    <t>POPREČNE PREČKE - PP KM/S, PP KM</t>
  </si>
  <si>
    <t>PP2KM/S</t>
  </si>
  <si>
    <t>PP3KM/S</t>
  </si>
  <si>
    <t>PP4KM/S</t>
  </si>
  <si>
    <t>PP2KM</t>
  </si>
  <si>
    <t>PP3KM</t>
  </si>
  <si>
    <t>PP4KM</t>
  </si>
  <si>
    <t>Poprečna prečka za ormane tipa KM-W širine 2                                                               (Montira se između dve bočne prečke)</t>
  </si>
  <si>
    <t>Poprečna prečka za ormane tipa KM-W širine 3                                                           (Montira se između dve bočne prečke)</t>
  </si>
  <si>
    <t>Poprečna prečka za ormane tipa KM-W širine 4                                                               (Montira se između dve bočne prečke)</t>
  </si>
  <si>
    <t>VERTIKALNE PREČKE - VP KM</t>
  </si>
  <si>
    <t>Vertiklana prečka za ormane tipa KM-W visine polja 525mm</t>
  </si>
  <si>
    <t>Vertiklana prečka za ormane tipa KM-W visine polja 825mm</t>
  </si>
  <si>
    <t>Vertiklana prečka za ormane tipa KM-W visine polja 1125mm</t>
  </si>
  <si>
    <t>Vertiklana prečka za ormane tipa KM-W visine polja 1425mm</t>
  </si>
  <si>
    <t>Vertiklana prečka za ormane tipa KM-W visine polja 1725mm</t>
  </si>
  <si>
    <t>VP525KM</t>
  </si>
  <si>
    <t>VP825KM</t>
  </si>
  <si>
    <t>VP1125KM</t>
  </si>
  <si>
    <t>VP1425KM</t>
  </si>
  <si>
    <t>VP1725KM</t>
  </si>
  <si>
    <t>UREĐAJ SOW</t>
  </si>
  <si>
    <t>Uređaj za montažu opreme ispod montažnog rama                                                                              (Komplet sadrži: 2 perforirana L-profila, 2 romb navrtke M8 i 2 inbus vijka)</t>
  </si>
  <si>
    <t>PREČKE ZA MONTAŽU ISPOD MONTAŽNOG RAMA - SP</t>
  </si>
  <si>
    <t>PREČKE ZA MONTAŽU NA MONTAŽNI RAM - PR</t>
  </si>
  <si>
    <t>PREČKE ZA VRATA - PZV KM</t>
  </si>
  <si>
    <t>PZV1KM</t>
  </si>
  <si>
    <t>PZV2KM</t>
  </si>
  <si>
    <t>PZV3KM</t>
  </si>
  <si>
    <t>PZV4KM</t>
  </si>
  <si>
    <t>Prečka za vrata 1 KMW</t>
  </si>
  <si>
    <t>Prečka za vrata 1,5 KMW</t>
  </si>
  <si>
    <t>Prečka za vrata 2 KMW</t>
  </si>
  <si>
    <t>Prečka za vrata 3 KMW</t>
  </si>
  <si>
    <t>Prečka za vrata dvokrilna 4 KMW</t>
  </si>
  <si>
    <t>DRŽAČI KABLOVA - DK KM</t>
  </si>
  <si>
    <t>Držač kablova za orman KM 1/12 (13) (14) W</t>
  </si>
  <si>
    <t>Držač kablova za orman KM 1,5/12 (13) (14) W</t>
  </si>
  <si>
    <t>Držač kablova za orman KM 2/12 (13) (14) W</t>
  </si>
  <si>
    <t>Držač kablova za orman KM 3/12 (13) (14) W</t>
  </si>
  <si>
    <t>DK1KM</t>
  </si>
  <si>
    <t>DK2KM</t>
  </si>
  <si>
    <t>DK3KM</t>
  </si>
  <si>
    <t>DK4KM</t>
  </si>
  <si>
    <t>Držač kablova za orman KM 4/12 (13) (14) W</t>
  </si>
  <si>
    <t>POKLOPCI KROVA - PK U, PK U2</t>
  </si>
  <si>
    <t>Poklopac krova ormana KM 1 dubine 400mm</t>
  </si>
  <si>
    <t xml:space="preserve">Poklopac krova ormana KM 2 dubine 400mm  </t>
  </si>
  <si>
    <t xml:space="preserve">Poklopac krova ormana KM 3 dubine 600mm </t>
  </si>
  <si>
    <t>Poklopac krova ormana KM 3 dubine 800mm</t>
  </si>
  <si>
    <t xml:space="preserve">Poklopac krova ormana KM 2 dubine 800mm </t>
  </si>
  <si>
    <t>PK1-400</t>
  </si>
  <si>
    <t>PK2-400</t>
  </si>
  <si>
    <t>PK3-400</t>
  </si>
  <si>
    <t>PK4-400</t>
  </si>
  <si>
    <t>Poklopac krova ormana KM 1,5 dubine 1000mm</t>
  </si>
  <si>
    <t xml:space="preserve">Poklopac krova ormana KM 4 dubine 400mm </t>
  </si>
  <si>
    <t>Poklopac krova ormana KM 1,5 dubine 600mm</t>
  </si>
  <si>
    <t>Poklopac krova ormana KM 1,5 dubine 800mm</t>
  </si>
  <si>
    <t xml:space="preserve">Poklopac krova ormana KM 2 dubine 1000mm </t>
  </si>
  <si>
    <t>Poklopac krova ormana KM 3 dubine 1000mm</t>
  </si>
  <si>
    <t>PK2-600</t>
  </si>
  <si>
    <t>PK3-600</t>
  </si>
  <si>
    <t>PK4-600</t>
  </si>
  <si>
    <t xml:space="preserve">Poklopac krova ormana KM 2 dubine 600mm </t>
  </si>
  <si>
    <t>PK2-800</t>
  </si>
  <si>
    <t>PK3-800</t>
  </si>
  <si>
    <t>PK4-800</t>
  </si>
  <si>
    <t>PK2-1000</t>
  </si>
  <si>
    <t>PK3-1000</t>
  </si>
  <si>
    <t>PK4-1000</t>
  </si>
  <si>
    <t>PK1U-400</t>
  </si>
  <si>
    <t>PK2U-400</t>
  </si>
  <si>
    <t>PK3U-400</t>
  </si>
  <si>
    <t>PK4U-400</t>
  </si>
  <si>
    <t>PK2U-600</t>
  </si>
  <si>
    <t>PK3U-600</t>
  </si>
  <si>
    <t>PK4U-600</t>
  </si>
  <si>
    <t>PK2U-800</t>
  </si>
  <si>
    <t>PK3U-800</t>
  </si>
  <si>
    <t>PK4U-800</t>
  </si>
  <si>
    <t>PK2U-1000</t>
  </si>
  <si>
    <t>PK3U-1000</t>
  </si>
  <si>
    <t>PK4U-1000</t>
  </si>
  <si>
    <t>Poklopac krova ormana KM 2 dubine 400mm sa otvorima za standardne uvodnice  UK-W</t>
  </si>
  <si>
    <t>Poklopac krova ormana KM 2 dubine 600mm sa otvorima za standardne uvodnice  UK-W</t>
  </si>
  <si>
    <t>Poklopac krova ormana KM 2 dubine 600mm sa 2 reda otvora za standardne uvodnice  UK-W</t>
  </si>
  <si>
    <t>Poklopac krova ormana KM 2 dubine 800mm sa otvorima za standardne uvodnice  UK-W</t>
  </si>
  <si>
    <t>Poklopac krova ormana KM 2 dubine 800mm sa 2 reda otvora za standardne uvodnice  UK-W</t>
  </si>
  <si>
    <t>Poklopac krova ormana KM 2 dubine 1000mm sa otvorima za standardne uvodnice  UK-W</t>
  </si>
  <si>
    <t>Poklopac krova ormana KM 2 dubine 1000mm sa 2 reda otvora za standardne uvodnice  UK-W</t>
  </si>
  <si>
    <t>Poklopac krova ormana KM 3 dubine 400mm sa otvorima za standardne uvodnice  UK-W</t>
  </si>
  <si>
    <t>Poklopac krova ormana KM 3 dubine 600mm sa otvorima za standardne uvodnice  UK-W</t>
  </si>
  <si>
    <t>Poklopac krova ormana KM 3 dubine 600mm sa 2 reda otvora za standardne uvodnice  UK-W</t>
  </si>
  <si>
    <t>Poklopac krova ormana KM 3 dubine 800mm sa otvorima za standardne uvodnice  UK-W</t>
  </si>
  <si>
    <t>Poklopac krova ormana KM 3 dubine 800mm sa 2 reda otvora za standardne uvodnice  UK-W</t>
  </si>
  <si>
    <t>Poklopac krova ormana KM 3 dubine 1000mm sa otvorima za standardne uvodnice  UK-W</t>
  </si>
  <si>
    <t>Poklopac krova ormana KM 3 dubine 1000mm sa 2 reda otvora za standardne uvodnice  UK-W</t>
  </si>
  <si>
    <t>Poklopac krova ormana KM 4 dubine 400mm sa otvorima za standardne uvodnice  UK-W</t>
  </si>
  <si>
    <t>Poklopac krova ormana KM 4 dubine 600mm sa otvorima za standardne uvodnice  UK-W</t>
  </si>
  <si>
    <t>Poklopac krova ormana KM 4 dubine 800mm sa otvorima za standardne uvodnice  UK-W</t>
  </si>
  <si>
    <t>Poklopac krova ormana KM 4 dubine 1000mm sa otvorima za standardne uvodnice  UK-W</t>
  </si>
  <si>
    <t>PK2U2-600</t>
  </si>
  <si>
    <t>PK3U2-600</t>
  </si>
  <si>
    <t>PK4U2-600</t>
  </si>
  <si>
    <t>PK2U2-800</t>
  </si>
  <si>
    <t>PK3U2-800</t>
  </si>
  <si>
    <t>PK4U2-800</t>
  </si>
  <si>
    <t>PK2U2-1000</t>
  </si>
  <si>
    <t>PK3U2-1000</t>
  </si>
  <si>
    <t>PK4U2-1000</t>
  </si>
  <si>
    <t>Poklopac krova ormana KM 4 dubine 800mm sa 2 reda otvora za standardne uvodnice  UK-W</t>
  </si>
  <si>
    <t>Poklopac krova ormana KM 1,5 dubine 600mm sa 2 reda otvora za standardne uvodnice  UK-W</t>
  </si>
  <si>
    <t>Poklopac krova ormana KM 4 dubine 600mm sa 2 reda otvora za standardne uvodnice  UK-W</t>
  </si>
  <si>
    <t>Poklopac krova ormana KM 4 dubine 1000mm sa 2 reda otvora za standardne uvodnice  UK-W</t>
  </si>
  <si>
    <t>PD1-200</t>
  </si>
  <si>
    <t>PD2-200</t>
  </si>
  <si>
    <t>PD3-200</t>
  </si>
  <si>
    <t>PD4-200</t>
  </si>
  <si>
    <t>PD4/2-200</t>
  </si>
  <si>
    <t>PD2-400</t>
  </si>
  <si>
    <t>PD3-400</t>
  </si>
  <si>
    <t>PD4-400</t>
  </si>
  <si>
    <t>PD4/2-400</t>
  </si>
  <si>
    <t>PDP1-200</t>
  </si>
  <si>
    <t>PDP2-200</t>
  </si>
  <si>
    <t>PDP3-200</t>
  </si>
  <si>
    <t>PDP4-200</t>
  </si>
  <si>
    <t>PDP4/2-200</t>
  </si>
  <si>
    <t>PDP2-400</t>
  </si>
  <si>
    <t>PDP3-400</t>
  </si>
  <si>
    <t>PDP4-400</t>
  </si>
  <si>
    <t>PDP4/2-400</t>
  </si>
  <si>
    <t>MPKM22080W</t>
  </si>
  <si>
    <t>MPKM22090W</t>
  </si>
  <si>
    <t>SLOBODNOSTOJEĆI RAZVODNI ORMANI TIP KMW</t>
  </si>
  <si>
    <t>Zaštitna maska 150х250 za ormane 1/X</t>
  </si>
  <si>
    <t>Zaštitna maska 300х250 za ormane 1/X</t>
  </si>
  <si>
    <t>Zaštitna maska 450х250 za ormane 1/X</t>
  </si>
  <si>
    <t>Zaštitna maska 600х250 za ormane 1/X</t>
  </si>
  <si>
    <t>Zaštitna maska sa otvorima za modularnu opremu 150х250 za ormane 1/X</t>
  </si>
  <si>
    <t>ZAŠTITNE MASKE - PP</t>
  </si>
  <si>
    <t>Zaštitna maska sa otvorima za modularnu opremu 300х250 za ormane 1/X</t>
  </si>
  <si>
    <t>Zaštitna maska sa otvorima za modularnu opremu 450х250 za ormane 1/X</t>
  </si>
  <si>
    <t>Zaštitna maska sa otvorima za modularnu opremu 600х250 za ormane 1/X</t>
  </si>
  <si>
    <t>Zaštitna maska 150х375 za ormane 1,5/X</t>
  </si>
  <si>
    <t>Zaštitna maska 300х375 za ormane 1,5/X</t>
  </si>
  <si>
    <t>Zaštitna maska 450х375 za ormane 1,5/X</t>
  </si>
  <si>
    <t>Zaštitna maska 600х375 za ormane 1,5/X</t>
  </si>
  <si>
    <t>Zaštitna maska sa otvorima za modularnu opremu 150х375 za ormane 1,5/X</t>
  </si>
  <si>
    <t>Zaštitna maska sa otvorima za modularnu opremu 300х375 za ormane 1,5/X</t>
  </si>
  <si>
    <t>Zaštitna maska sa otvorima za modularnu opremu 450х375 za ormane 1,5/X</t>
  </si>
  <si>
    <t>Zaštitna maska sa otvorima za modularnu opremu 600х375 za ormane 1,5/X</t>
  </si>
  <si>
    <t>Zaštitna maska 150х500 za ormane 2/X</t>
  </si>
  <si>
    <t>Zaštitna maska 300х500 za ormane 2/X</t>
  </si>
  <si>
    <t>Zaštitna maska 450х500 za ormane 2/X</t>
  </si>
  <si>
    <t>Zaštitna maska 600х500 za ormane 2/X</t>
  </si>
  <si>
    <t>Zaštitna maska sa otvorima za modularnu opremu 150х500 za ormane 2/X</t>
  </si>
  <si>
    <t>Zaštitna maska sa otvorima za modularnu opremu 300х500 za ormane 2/X</t>
  </si>
  <si>
    <t>Zaštitna maska sa otvorima za modularnu opremu 450х500 za ormane 2/X</t>
  </si>
  <si>
    <t>Zaštitna maska sa otvorima za modularnu opremu 600х500 za ormane 2/X</t>
  </si>
  <si>
    <t>Zaštitna maska 150х750 za ormane 3/X</t>
  </si>
  <si>
    <t>Zaštitna maska 300х750 za ormane 3/X</t>
  </si>
  <si>
    <t>Zaštitna maska 450х750 za ormane 3/X</t>
  </si>
  <si>
    <t>Zaštitna maska 600х750 za ormane 3/X</t>
  </si>
  <si>
    <t>Zaštitna maska sa otvorima za modularnu opremu 150х750 za ormane 3/X</t>
  </si>
  <si>
    <t>Zaštitna maska sa otvorima za modularnu opremu 300х750 za ormane 3/X</t>
  </si>
  <si>
    <t>Zaštitna maska sa otvorima za modularnu opremu 450х750 za ormane 3/X</t>
  </si>
  <si>
    <t>Zaštitna maska sa otvorima za modularnu opremu 600х750 za ormane 3/X</t>
  </si>
  <si>
    <t>Zaštitna maska 150х1000 za ormane 4/X</t>
  </si>
  <si>
    <t>Zaštitna maska 300х1000 za ormane 4/X</t>
  </si>
  <si>
    <t>Zaštitna maska 450х1000 za ormane 4/X</t>
  </si>
  <si>
    <t>Zaštitna maska 600х1000 za ormane 4/X</t>
  </si>
  <si>
    <t>Zaštitna maska sa otvorima za modularnu opremu 150х1000 za ormane 4/X</t>
  </si>
  <si>
    <t>Zaštitna maska sa otvorima za modularnu opremu 300х1000 za ormane 4/X</t>
  </si>
  <si>
    <t>Zaštitna maska sa otvorima za modularnu opremu 450х1000 za ormane 4/X</t>
  </si>
  <si>
    <t>Zaštitna maska sa otvorima za modularnu opremu 600х1000 za ormane 4/X</t>
  </si>
  <si>
    <r>
      <rPr>
        <u/>
        <sz val="10"/>
        <rFont val="Arial"/>
        <family val="2"/>
        <charset val="238"/>
      </rPr>
      <t>NAPOMENA</t>
    </r>
    <r>
      <rPr>
        <sz val="10"/>
        <rFont val="Arial"/>
        <family val="2"/>
        <charset val="238"/>
      </rPr>
      <t>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- segmentno postolje visine 100mm isporučuje se namontirano na ormanu,                                                                                                                                                                   - poklopac krova i poklopac dna posebno se poručuje.</t>
    </r>
  </si>
  <si>
    <t>Poklopac krova ormana KM 1 dubine 400mm sa otvorom za standardne uvodnice UK-W</t>
  </si>
  <si>
    <t>Bočna prečka za montažu izolatora u ormane tipa KM-W dubine 400mm                       (ZX izolatora)</t>
  </si>
  <si>
    <t>Bočna prečka za montažu izolatora u ormane tipa KM-W dubine 600mm                      (ZX izolatora)</t>
  </si>
  <si>
    <t>Bočna prečka za montažu izolatora u ormane tipa KM-W dubine 800mm                   (ZX izolatora)</t>
  </si>
  <si>
    <t>Bočna prečka za montažu izolatora u ormane tipa KM-W dubine 1000mm                       (ZX izolatora)</t>
  </si>
  <si>
    <t>Jed.                   mere</t>
  </si>
  <si>
    <t>PODELA ORMANA</t>
  </si>
  <si>
    <t>PPO400</t>
  </si>
  <si>
    <t>PPO600</t>
  </si>
  <si>
    <t>PPO800</t>
  </si>
  <si>
    <t>PPO1000</t>
  </si>
  <si>
    <t>SPO12</t>
  </si>
  <si>
    <t>SPO13</t>
  </si>
  <si>
    <t>SPO14</t>
  </si>
  <si>
    <t>VKS200-12</t>
  </si>
  <si>
    <t>VKS200-13</t>
  </si>
  <si>
    <t>VKS200-14</t>
  </si>
  <si>
    <t>VKS325-12</t>
  </si>
  <si>
    <t>VKS325-13</t>
  </si>
  <si>
    <t>VKS325-14</t>
  </si>
  <si>
    <t>VKS450-12</t>
  </si>
  <si>
    <t>VKS450-13</t>
  </si>
  <si>
    <t>VKS450-14</t>
  </si>
  <si>
    <t>VKS2-12</t>
  </si>
  <si>
    <t>VKS2-13</t>
  </si>
  <si>
    <t>VKS2-14</t>
  </si>
  <si>
    <t>DNZM385</t>
  </si>
  <si>
    <t>DNZM510</t>
  </si>
  <si>
    <t>DNZM760</t>
  </si>
  <si>
    <t>DNZM1010</t>
  </si>
  <si>
    <t>NZM12</t>
  </si>
  <si>
    <t>NZM13</t>
  </si>
  <si>
    <t>NZM14</t>
  </si>
  <si>
    <t>UNEN510</t>
  </si>
  <si>
    <t>UNEN760</t>
  </si>
  <si>
    <t>NNZ</t>
  </si>
  <si>
    <t>PO-DIN</t>
  </si>
  <si>
    <t>PDIN</t>
  </si>
  <si>
    <t>NZXU</t>
  </si>
  <si>
    <t>FDIN-385</t>
  </si>
  <si>
    <t>FDIN-510</t>
  </si>
  <si>
    <t>FDIN-760</t>
  </si>
  <si>
    <t>UNMP</t>
  </si>
  <si>
    <t>MP150-510</t>
  </si>
  <si>
    <t>MP200-510</t>
  </si>
  <si>
    <t>MP300-510</t>
  </si>
  <si>
    <t>XT1H150-385</t>
  </si>
  <si>
    <t>XT2H150-385</t>
  </si>
  <si>
    <t>XT3H150-385</t>
  </si>
  <si>
    <t>XT4H150-385</t>
  </si>
  <si>
    <t>XT1H150-510</t>
  </si>
  <si>
    <t>XT2H150-510</t>
  </si>
  <si>
    <t>XT3H150-510</t>
  </si>
  <si>
    <t>XT4H150-510</t>
  </si>
  <si>
    <t>XT1H150-760</t>
  </si>
  <si>
    <t>XT2H150-760</t>
  </si>
  <si>
    <t>XT3H150-760</t>
  </si>
  <si>
    <t>XT4H150-760</t>
  </si>
  <si>
    <t>T5H200-510</t>
  </si>
  <si>
    <t>T6H300-510</t>
  </si>
  <si>
    <t>T5H200-760</t>
  </si>
  <si>
    <t>T6H300-760</t>
  </si>
  <si>
    <t>3XT1V300-510</t>
  </si>
  <si>
    <t>3XT2V300-510</t>
  </si>
  <si>
    <t>3XT3V300-510</t>
  </si>
  <si>
    <t>3XT4V350-510</t>
  </si>
  <si>
    <t>4XT1V300-760</t>
  </si>
  <si>
    <t>4XT2V300-760</t>
  </si>
  <si>
    <t>4XT3V300-760</t>
  </si>
  <si>
    <t>4XT4V350-760</t>
  </si>
  <si>
    <t>6XT1V300-1010</t>
  </si>
  <si>
    <t>6XT2V300-1010</t>
  </si>
  <si>
    <t>NSX250H150-385</t>
  </si>
  <si>
    <t>NSX630H200-385</t>
  </si>
  <si>
    <t>NSX250H150-510</t>
  </si>
  <si>
    <t>NSX630H200-510</t>
  </si>
  <si>
    <t>NSX250H150-760</t>
  </si>
  <si>
    <t>NSX630H200-760</t>
  </si>
  <si>
    <t>NS800-1600H300-510</t>
  </si>
  <si>
    <t>NS800-1600H300-760</t>
  </si>
  <si>
    <t>3NSX250V300-510</t>
  </si>
  <si>
    <t>4NSX250V300-760</t>
  </si>
  <si>
    <t>6NSX250V300-1010</t>
  </si>
  <si>
    <t>2NSX630V400-510</t>
  </si>
  <si>
    <t>3NSX630V400-760</t>
  </si>
  <si>
    <t>ZM50-385</t>
  </si>
  <si>
    <t>ZM100-385</t>
  </si>
  <si>
    <t>ZM150-385</t>
  </si>
  <si>
    <t>ZM200-385</t>
  </si>
  <si>
    <t>ZM300-385</t>
  </si>
  <si>
    <t>ZM400-385</t>
  </si>
  <si>
    <t>ZM500-385</t>
  </si>
  <si>
    <t>ZM600-385</t>
  </si>
  <si>
    <t>ZM50-510</t>
  </si>
  <si>
    <t>ZM100-510</t>
  </si>
  <si>
    <t>ZM150-510</t>
  </si>
  <si>
    <t>ZM200-510</t>
  </si>
  <si>
    <t>ZM300-510</t>
  </si>
  <si>
    <t>ZM400-510</t>
  </si>
  <si>
    <t>ZM500-510</t>
  </si>
  <si>
    <t>ZM600-510</t>
  </si>
  <si>
    <t>ZM50-760</t>
  </si>
  <si>
    <t>ZM100-760</t>
  </si>
  <si>
    <t>ZM150-760</t>
  </si>
  <si>
    <t>ZM200-760</t>
  </si>
  <si>
    <t>ZM300-760</t>
  </si>
  <si>
    <t>ZM400-760</t>
  </si>
  <si>
    <t>ZM500-760</t>
  </si>
  <si>
    <t>ZM600-760</t>
  </si>
  <si>
    <t>ZM50-1010</t>
  </si>
  <si>
    <t>ZM150-1010</t>
  </si>
  <si>
    <t>ZM100-1010</t>
  </si>
  <si>
    <t>ZM200-1010</t>
  </si>
  <si>
    <t>ZM300-1010</t>
  </si>
  <si>
    <t>ZM400-1010</t>
  </si>
  <si>
    <t>ZM500-1010</t>
  </si>
  <si>
    <t>ZM600-1010</t>
  </si>
  <si>
    <t>ZM150-385/P</t>
  </si>
  <si>
    <t>ZM150-510/P</t>
  </si>
  <si>
    <t>ZM150-760/P</t>
  </si>
  <si>
    <t>ZM150-1010/P</t>
  </si>
  <si>
    <t>ZMDIN-385</t>
  </si>
  <si>
    <t>ZMDIN-510</t>
  </si>
  <si>
    <t>ZMDIN-760</t>
  </si>
  <si>
    <t>Gornji i donji profil za podelu ormana dubine 400mm  (par 2 kom)</t>
  </si>
  <si>
    <t>Gornji i donji profil za podelu ormana dubine 600mm  (par 2 kom)</t>
  </si>
  <si>
    <t>Gornji i donji profil za podelu ormana dubine 800mm  (par 2 kom)</t>
  </si>
  <si>
    <t>Gornji i donji profil za podelu ormana dubine 1000mm  (par 2 kom)</t>
  </si>
  <si>
    <t>Nosači zaštitnih maski i lajsne za zaštitu od dodira za ormane visine 1900mm   (par 2 kom)</t>
  </si>
  <si>
    <t>Nosači zaštitnih maski i lajsne za zaštitu od dodira za ormane visine 2050mm  (par 2 kom)</t>
  </si>
  <si>
    <t>Nosači zaštitnih maski i lajsne za zaštitu od dodira za ormane visine 2200mm   (par 2 kom)</t>
  </si>
  <si>
    <t>VRATA KABLOVSKE I ŠINSKE SEKCIJE</t>
  </si>
  <si>
    <t>UNIVERZALNI NOSAČ VAZDUŠNIH PREKIDAČA DO 4000A</t>
  </si>
  <si>
    <t>NOSAČI NULE, ZEMLJE, DIN ŠINA I MONTAŽNIH PLOČA</t>
  </si>
  <si>
    <t>Nosač nule ili zemlje   (par 2kom)</t>
  </si>
  <si>
    <t>Podesivi nosač DIN šine za širinu polja 387,5 mm, 512,5mm i 762,5 mm</t>
  </si>
  <si>
    <t>MONTAŽNE PLOČE PODESIVE PO DUBINI</t>
  </si>
  <si>
    <t>MP150-385</t>
  </si>
  <si>
    <t>MP200-385</t>
  </si>
  <si>
    <t>MP300-385</t>
  </si>
  <si>
    <t>MP400-385</t>
  </si>
  <si>
    <t>MP500-385</t>
  </si>
  <si>
    <t>MP400-510</t>
  </si>
  <si>
    <t>MP500-510</t>
  </si>
  <si>
    <t>MP600-510</t>
  </si>
  <si>
    <t>MP150-760</t>
  </si>
  <si>
    <t>MP200-760</t>
  </si>
  <si>
    <t>MP300-760</t>
  </si>
  <si>
    <t>MP400-760</t>
  </si>
  <si>
    <t>MP500-760</t>
  </si>
  <si>
    <t>MP600-760</t>
  </si>
  <si>
    <t>MP150-1010</t>
  </si>
  <si>
    <t>MP200-1010</t>
  </si>
  <si>
    <t>MP300-1010</t>
  </si>
  <si>
    <t>MP400-1010</t>
  </si>
  <si>
    <t>MP500-1010</t>
  </si>
  <si>
    <t>MP600-1010</t>
  </si>
  <si>
    <t>Montažna ploča podesiva po dubini visine 150mm za sekciju širine 387,5mm sa 4 klizača</t>
  </si>
  <si>
    <t>Montažna ploča podesiva po dubini visine 200mm za sekciju širine 387,5mm sa 4 klizača</t>
  </si>
  <si>
    <t>Montažna ploča podesiva po dubini visine 300mm za sekciju širine 387,5mm sa 4 klizača</t>
  </si>
  <si>
    <t>Montažna ploča podesiva po dubini visine 400mm za sekciju širine 387,5mm sa 4 klizača</t>
  </si>
  <si>
    <t>Montažna ploča podesiva po dubini visine 500mm za sekciju širine 387,5mm sa 4 klizača</t>
  </si>
  <si>
    <t>Montažna ploča podesiva po dubini visine 150mm za sekciju širine 512,5mm sa 4 klizača</t>
  </si>
  <si>
    <t>Montažna ploča podesiva po dubini visine 200mm za sekciju širine 512,5mm sa 4 klizača</t>
  </si>
  <si>
    <t>Montažna ploča podesiva po dubini visine 300mm za sekciju širine 512,5mm sa 4 klizača</t>
  </si>
  <si>
    <t>Montažna ploča podesiva po dubini visine 400mm za sekciju širine 512,5mm sa 4 klizača</t>
  </si>
  <si>
    <t>Montažna ploča podesiva po dubini visine 500mm za sekciju širine 512,5mm sa 4 klizača</t>
  </si>
  <si>
    <t>Montažna ploča podesiva po dubini visine 600mm za sekciju širine 512,5mm sa 4 klizača</t>
  </si>
  <si>
    <t>Montažna ploča podesiva po dubini visine 150mm za sekciju širine 762,5mm sa 4 klizača</t>
  </si>
  <si>
    <t>Montažna ploča podesiva po dubini visine 200mm za sekciju širine 762,5mm sa 4 klizača</t>
  </si>
  <si>
    <t>Montažna ploča podesiva po dubini visine 300mm za sekciju širine 762,5mm sa 4 klizača</t>
  </si>
  <si>
    <t>Montažna ploča podesiva po dubini visine 400mm za sekciju širine 762,5mm sa 4 klizača</t>
  </si>
  <si>
    <t>Montažna ploča podesiva po dubini visine 500mm za sekciju širine 762,5mm sa 4 klizača</t>
  </si>
  <si>
    <t>Montažna ploča podesiva po dubini visine 600mm za sekciju širine 762,5mm sa 4 klizača</t>
  </si>
  <si>
    <t>Montažna ploča podesiva po dubini visine 150mm za sekciju širine 1012,5mm sa 4 klizača</t>
  </si>
  <si>
    <t>Montažna ploča podesiva po dubini visine 200mm za sekciju širine 1012,5mm sa 4 klizača</t>
  </si>
  <si>
    <t>Montažna ploča podesiva po dubini visine 300mm za sekciju širine 1012,5mm sa 4 klizača</t>
  </si>
  <si>
    <t>Montažna ploča podesiva po dubini visine 400mm za sekciju širine 1012,5mm sa 4 klizača</t>
  </si>
  <si>
    <t>Montažna ploča podesiva po dubini visine 500mm za sekciju širine 1012,5mm sa 4 klizača</t>
  </si>
  <si>
    <t>Montažna ploča podesiva po dubini visine 600mm za sekciju širine 1012,5mm sa 4 klizača</t>
  </si>
  <si>
    <t>MODULI ZA MONTAŽU ABB KOMPAKT PREKIDAČA</t>
  </si>
  <si>
    <t>Modul za horizontalnu montažu visine 150mm, širine 387,5mm sa montažnom pločom i maskom za XT1</t>
  </si>
  <si>
    <t>Modul za horizontalnu montažu visine 150mm, širine 387,5mm sa montažnom pločom i maskom za XT2</t>
  </si>
  <si>
    <t>Modul za horizontalnu montažu visine 150mm, širine 387,5mm sa montažnom pločom i maskom za XT4</t>
  </si>
  <si>
    <t>Modul za horizontalnu montažu visine 150mm, širine 512,5mm sa montažnom pločom i maskom za XT1</t>
  </si>
  <si>
    <t>Modul za horizontalnu montažu visine 150mm, širine 512,5mm sa montažnom pločom i maskom za XT2</t>
  </si>
  <si>
    <t>Modul za horizontalnu montažu visine 150mm, širine 512,5mm sa montažnom pločom i maskom za XT3</t>
  </si>
  <si>
    <t>Modul za horizontalnu montažu visine 150mm, širine 512,5mm sa montažnom pločom i maskom za XT4</t>
  </si>
  <si>
    <t>Modul za horizontalnu montažu visine 150mm, širine 762,5mm sa montažnom pločom i maskom za XT1</t>
  </si>
  <si>
    <t>Modul za horizontalnu montažu visine 150mm, širine 762,5mm sa montažnom pločom i maskom za XT2</t>
  </si>
  <si>
    <t>Modul za horizontalnu montažu visine 150mm, širine 762,5mm sa montažnom pločom i maskom za XT3</t>
  </si>
  <si>
    <t>Modul za horizontalnu montažu visine 150mm, širine 762,5mm sa montažnom pločom i maskom za XT4</t>
  </si>
  <si>
    <t>Modul za vertikalnu montažu 3 prekidača XT1 visine 300mm, širine 512,5mm sa montažnom pločom i maskom</t>
  </si>
  <si>
    <t>Modul za vertikalnu montažu 3 prekidača XT2 visine 300mm, širine 512,5mm sa montažnom pločom i maskom</t>
  </si>
  <si>
    <t>Modul za vertikalnu montažu 3 prekidača XT3 visine 300mm, širine 512,5mm sa montažnom pločom i maskom</t>
  </si>
  <si>
    <t>Modul za vertikalnu montažu 3 prekidača XT4 visine 350mm, širine 512,5mm sa montažnom pločom i maskom</t>
  </si>
  <si>
    <t>Modul za vertikalnu montažu 4 prekidača XT1 visine 300mm, širine 762,5mm sa montažnom pločom i maskom</t>
  </si>
  <si>
    <t>Modul za vertikalnu montažu 4 prekidača XT2 visine 300mm, širine 762,5mm sa montažnom pločom i maskom</t>
  </si>
  <si>
    <t>Modul za vertikalnu montažu 4 prekidača XT3 visine 300mm, širine 762,5mm sa montažnom pločom i maskom</t>
  </si>
  <si>
    <t>Modul za vertikalnu montažu 4 prekidača XT4 visine 350mm, širine 762,5mm sa montažnom pločom i maskom</t>
  </si>
  <si>
    <t>Modul za vertikalnu montažu 6 prekidača XT1 visine 300mm, širine 1012,5mm sa montažnom pločom i maskom</t>
  </si>
  <si>
    <t>Modul za vertikalnu montažu 6 prekidača XT2 visine 300mm, širine 1012,5mm sa montažnom pločom i maskom</t>
  </si>
  <si>
    <t>MODULI ZA MONTAŽU SCHNEIDER ELECTRIC KOMPAKT PREKIDAČA</t>
  </si>
  <si>
    <t>Modul za horizontalnu montažu visine 150me, širine 387,5mm sa montažnom pločom i maskom za NSX 250</t>
  </si>
  <si>
    <t>Modul za horizontalnu montažu visine 200mm, širine 387,5mm sa montažnom pločom i maskom za NSX 630</t>
  </si>
  <si>
    <t>Modul za horizontalnu montažu visine 150mm, širine 512,5mm sa montažnom pločom i maskom za NSX 250</t>
  </si>
  <si>
    <t>Modul za horizontalnu montažu visine 200mm, širine 512,5mm sa montažnom pločom i maskom za NSX 630</t>
  </si>
  <si>
    <t>Modul za horizontalnu montažu visine 150mm, širine 762,5mm sa montažnom pločom i maskom za NSX 250</t>
  </si>
  <si>
    <t>Modul za horizontalnu montažu visine 200mm, širine 762,5mm sa montažnom pločom i maskom za NSX 630</t>
  </si>
  <si>
    <t>Modul za horizontalnu montažu visine 300mm, širine 512,5mm sa montažnom pločom i maskom za NS800-1600</t>
  </si>
  <si>
    <t>Modul za horizontalnu montažu visine 300mm, širine 762,5mm sa montažnom pločom i maskom za NS800-1600</t>
  </si>
  <si>
    <t xml:space="preserve">Modul za vertikalnu montažu 6 prekidača NSX 250 visine 300mm, širine 1012,5mm sa montažnom pločom i maskom </t>
  </si>
  <si>
    <t>Modul za vertikalnu montažu 2 prekidača NSX 630 visine, 400mm širine 512,5mm sa montažnom pločom i maskom</t>
  </si>
  <si>
    <t>Modul za vertikalnu montažu 3 prekidača NSX 630 visine 400mm, širine 762,5mm sa montažnom pločom i maskom</t>
  </si>
  <si>
    <t>ZAŠTITNE MASKE - ZM, ZMP, ZMDIN</t>
  </si>
  <si>
    <t>Zaštitna maska visine 50mm za sekciju širine 387,5mm</t>
  </si>
  <si>
    <t>Zaštitna maska visine 100mm za sekciju širine 387,5mm</t>
  </si>
  <si>
    <t>Zaštitna maska visine 150mm za sekciju širine 387,5mm</t>
  </si>
  <si>
    <t>Zaštitna maska visine 200mm za sekciju širine 387,5mm</t>
  </si>
  <si>
    <t>Zaštitna maska visine 300mm za sekciju širine 387,5mm</t>
  </si>
  <si>
    <t>Zaštitna maska visine 400mm za sekciju širine 387,5mm</t>
  </si>
  <si>
    <t>Zaštitna maska visine 500mm za sekciju širine 387,5mm</t>
  </si>
  <si>
    <t>Zaštitna maska visine 600mm za sekciju širine 387,5mm</t>
  </si>
  <si>
    <t>Zaštitna maska visine 50mm za sekciju širine 512,5mm</t>
  </si>
  <si>
    <t>Zaštitna maska visine 100mm za sekciju širine 512,5mm</t>
  </si>
  <si>
    <t>Zaštitna maska visine 150mm za sekciju širine 512,5mm</t>
  </si>
  <si>
    <t>Zaštitna maska visine 200mm za sekciju širine 512,5mm</t>
  </si>
  <si>
    <t>Zaštitna maska visine 300mm za sekciju širine 512,5mm</t>
  </si>
  <si>
    <t>Zaštitna maska visine 400mm za sekciju širine 512,5mm</t>
  </si>
  <si>
    <t>Zaštitna maska visine 500mm za sekciju širine 512,5mm</t>
  </si>
  <si>
    <t>Zaštitna maska visine 600mm za sekciju širine 512,5mm</t>
  </si>
  <si>
    <t>Zaštitna maska visine 50mm za sekciju širine 762,5mm</t>
  </si>
  <si>
    <t>Zaštitna maska visine 100mm za sekciju širine 762,5mm</t>
  </si>
  <si>
    <t>Zaštitna maska visine 150mm za sekciju širine 762,5mm</t>
  </si>
  <si>
    <t>Zaštitna maska visine 200mm za sekciju širine 762,5mm</t>
  </si>
  <si>
    <t>Zaštitna maska visine 300mm za sekciju širine 762,5mm</t>
  </si>
  <si>
    <t>Zaštitna maska visine 400mm za sekciju širine 762,5mm</t>
  </si>
  <si>
    <t>Zaštitna maska visine 500mm za sekciju širine 762,mm</t>
  </si>
  <si>
    <t>Zaštitna maska visine 600mm za sekciju širine 762,5mm</t>
  </si>
  <si>
    <t>Zaštitna maska visine 50mm za sekciju širine 1012,5mm</t>
  </si>
  <si>
    <t>Zaštitna maska visine 150mm za sekciju širine 1012,5mm</t>
  </si>
  <si>
    <t>Zaštitna maska visine 100mm za sekciju širine 1012,5mm</t>
  </si>
  <si>
    <t>Zaštitna maska visine 200mm za sekciju širine 1012,5mm</t>
  </si>
  <si>
    <t>Zaštitna maska visine 300mm za sekciju širine 1012,5mm</t>
  </si>
  <si>
    <t>Zaštitna maska visine 400mm za sekciju širine 1012,5mm</t>
  </si>
  <si>
    <t>Zaštitna maska visine 500mm za sekciju širine 1012,5mm</t>
  </si>
  <si>
    <t>Zaštitna maska visine 600mm za sekciju širine 1012,5mm</t>
  </si>
  <si>
    <t>Zaštitna maska visine 150mm za sekciju širine 387,5mm sa perforacijom za ventilaciju</t>
  </si>
  <si>
    <t>Zaštitna maska visine 150mm za sekciju širine 512,5mm sa perforacijom za ventilaciju</t>
  </si>
  <si>
    <t>Zaštitna maska visine 200mm za sekciju širine 762,5mm sa perforacijom za ventilaciju</t>
  </si>
  <si>
    <t>Zaštitna maska visine 300mm za sekciju širine 1012,5mm sa perforacijom za ventilaciju</t>
  </si>
  <si>
    <t>Stubovi za podelu ormana, montiraju se sa prednje, zadnje ili sa bočnih strana za visinu ormana 1900</t>
  </si>
  <si>
    <t>Stubovi za podelu ormana, montiraju se sa prednje, zadnje ili sa bočnih strana za visinu ormana 2050</t>
  </si>
  <si>
    <t>Stubovi za podelu ormana, montiraju se sa prednje, zadnje ili sa bočnih strana za visinu ormana 2200</t>
  </si>
  <si>
    <t>ZM550-510Emax2</t>
  </si>
  <si>
    <t>ZM600-510FNW</t>
  </si>
  <si>
    <t>ZM600-510INW</t>
  </si>
  <si>
    <t>Modul za vertikalnu montažu prekidača NS 800-1600 visine 500mm, širine 387,5mm sa montažnom pločom i maskom</t>
  </si>
  <si>
    <t>Modul za vertikalnu montažu prekidača NS 800-1600 visine 500mm, širine 512,5mm sa montažnom pločom i maskom visine 600mm</t>
  </si>
  <si>
    <t>NS800-1600V500-385</t>
  </si>
  <si>
    <t>NS800-1600V500-510</t>
  </si>
  <si>
    <t>2NS800-1600V500-760</t>
  </si>
  <si>
    <t>ZMDIN200-760</t>
  </si>
  <si>
    <t>ZMDIN200-510</t>
  </si>
  <si>
    <t>DRŽAČI I NOSAČI ZAŠTITNIH MASKI</t>
  </si>
  <si>
    <t>kpl.</t>
  </si>
  <si>
    <t>Bočna prečka široka  za ormane tipa KM-W dubine 400mm                                                                   (za montiranje E-MAX prekidača)</t>
  </si>
  <si>
    <t>Bočna prečka široka  za ormane tipa KM-W dubine 600mm                                                             (za montiranje E-MAX prekidača)</t>
  </si>
  <si>
    <t>Bočna prečka široka  za ormane tipa KM-W dubine 800mm                                                                 (za montiranje E-MAX prekidača)</t>
  </si>
  <si>
    <t>Bočna prečka široka  za ormane tipa KM-W dubine 1000mm                                                       (za montiranje E-MAX prekidača)</t>
  </si>
  <si>
    <t>Poprečna prečka za ormane tipa KM-W širine 2 (Montira se na dve bočne prečke, za montiranje E-MAX prekidača, daje se uz PBxxxM/S)</t>
  </si>
  <si>
    <t>Poprečna prečka za ormane tipa KM-W širine 3 (Montira se na dve bočne prečke, za montiranje E-MAX prekidača, daje se uz PBxxxM/S)</t>
  </si>
  <si>
    <t>Poprečna prečka za ormane tipa KM-W širine 4 (Montira se na dve bočne prečke, za montiranje E-MAX prekidača, daje se uz PBxxxM/S)</t>
  </si>
  <si>
    <t>Poklopac krova ormana KM 3 dubine 400mm</t>
  </si>
  <si>
    <t>Poklopac krova ormana KM 4 dubine 800mm</t>
  </si>
  <si>
    <t>Poklopac krova ormana KM 4 dubine 1000mm</t>
  </si>
  <si>
    <t>Poklopac krova ormana KM 4 dubine 600mm</t>
  </si>
  <si>
    <t>Vrata kablovske-šinske sekcije širine 325mm za visinu ormana 1900mm</t>
  </si>
  <si>
    <t>Vrata kablovske-šinske sekcije širine 325mm za visinu ormana 2050mm</t>
  </si>
  <si>
    <t>Vrata kablovske-šinske sekcije širine 450mm za visinu ormana 1900mm</t>
  </si>
  <si>
    <t>Vrata kablovske-šinske sekcije širine 450mm za visinu ormana 2050mm</t>
  </si>
  <si>
    <t>Univerzalni nosač prekidača E-MAX-ABB i NW-SE sa kačenjem sa donje strane za širinu polja 512,5mm</t>
  </si>
  <si>
    <t>Univerzalni nosač prekidača E-MAX-ABB i NW-SE sa kačenjem sa donje strane za širinu polja 762,5mm</t>
  </si>
  <si>
    <t>Podizač DIN šine.                                                                                                                                            (Olakšava montažu DIN šine na postojeću DIN šinu za pliću opremu)</t>
  </si>
  <si>
    <t>Univerzalni nosač izolatora ZX 154, 155 i ZX156</t>
  </si>
  <si>
    <t>Fiksni nosač DIN šine za montažu 15 modula širine 387,5mm</t>
  </si>
  <si>
    <t>Modul za vertikalnu montažu 3 prekidača NSX 250 visine 300mm, širine 512,5mm sa montažnom pločom i maskom</t>
  </si>
  <si>
    <t xml:space="preserve">Modul za vertikalnu montažu 4 prekidača NSX 250 visine 300mm, širine 762,5mm sa montažnom pločom i maskom </t>
  </si>
  <si>
    <t>Modul za vertikalnu montažu prekidača 2 NS 800-1600 visine 500mm, širine 762,5mm sa montažnom pločom i maskom visine 600mm</t>
  </si>
  <si>
    <t>Modul za horizontalnu montažu visine 200mm, širine 512,5mm sa montažnom pločom i maskom za T5</t>
  </si>
  <si>
    <r>
      <t>Modul za horizontalnu montažu visine 300mm, širine 512,5mm sa montažnom pločom i maskom za T6</t>
    </r>
    <r>
      <rPr>
        <sz val="11"/>
        <color indexed="8"/>
        <rFont val="Calibri"/>
        <family val="2"/>
      </rPr>
      <t/>
    </r>
  </si>
  <si>
    <t>Modul za horizontalnu montažu visine 200mm, širine 762,5mm sa montažnom pločom i maskom za T5</t>
  </si>
  <si>
    <r>
      <t>Modul za horizontalnu montažu visine 300mm, širine762,5 mm sa montažnom pločom i maskom za T6</t>
    </r>
    <r>
      <rPr>
        <sz val="11"/>
        <color indexed="8"/>
        <rFont val="Calibri"/>
        <family val="2"/>
      </rPr>
      <t/>
    </r>
  </si>
  <si>
    <t>Poklopac krova ormana KM 1,5 dubine 400mm</t>
  </si>
  <si>
    <t>Zaštitna maska za prekidače NW fiksne visine 600mm za sekciju širine 512,5mm</t>
  </si>
  <si>
    <t>Zaštitna maska za prekidače NW izvlačive visine 600mm za sekciju širine 512,5mm</t>
  </si>
  <si>
    <t>Univerzalni nosač montažne ploče                                                                      (Dve susedne ploče nosi jedan nosač - par 2 kom)</t>
  </si>
  <si>
    <t>Modul za horizontalnu montažu visine 150mm, širine 387,5mm sa montažnom pločom i maskom za XT3</t>
  </si>
  <si>
    <t xml:space="preserve">Zaštitna maska za DIN šinu visine 150mm za sekciju širine 387,5mm </t>
  </si>
  <si>
    <t xml:space="preserve">Zaštitna maska za DIN šinu visine 150mm za sekciju širine 762,5mm </t>
  </si>
  <si>
    <t xml:space="preserve">Zaštitna maska za DIN šinu visine 200mm za sekciju širine 512,5mm </t>
  </si>
  <si>
    <t xml:space="preserve">Zaštitna maska za DIN šinu visine 200mm za sekciju širine 762,5mm </t>
  </si>
  <si>
    <t xml:space="preserve">Zaštitna maska za DIN šinu visine 150mm za sekciju širine 512,5mm </t>
  </si>
  <si>
    <t>Fiksni nosač DIN šine za montažu 22 modula širine 512,5mm</t>
  </si>
  <si>
    <t>Fiksni nosač DIN šine za montažu 32 modula širine 762,5mm</t>
  </si>
  <si>
    <t>Zaštitna maska za prekidače Emax 2 visine 550mm za sekciju širine 512,5mm</t>
  </si>
  <si>
    <t>Vrata kablovske-šinske sekcije širine 200mm za visinu ormana 1900mm</t>
  </si>
  <si>
    <t>Vrata kablovske-šinske sekcije širine 200mm za visinu ormana 2050mm</t>
  </si>
  <si>
    <t>Vrata kablovske-šinske sekcije širine 200mm za visinu ormana 2200mm</t>
  </si>
  <si>
    <t>Vrata kablovske-šinske sekcije širine 325mm za visinu ormana 2200mm</t>
  </si>
  <si>
    <t>Vrata kablovske-šinske sekcije širine 450mm za visinu ormana 2200mm</t>
  </si>
  <si>
    <t>Vrata kablovske-šinske sekcije za orman KM1,5 /13 zatvara ceo orman</t>
  </si>
  <si>
    <t>Vrata kablovske-šinske sekcije za orman KM1,5 /14 zatvara ceo orman</t>
  </si>
  <si>
    <t>Vrata kablovske-šinske sekcije za orman KM2 /12 zatvara ceo orman</t>
  </si>
  <si>
    <t>Vrata kablovske-šinske sekcije za orman KM2 /13 zatvara ceo orman</t>
  </si>
  <si>
    <t>Vrata kablovske-šinske sekcije za orman KM2 /14 zatvara ceo orman</t>
  </si>
  <si>
    <t>Vrata kablovske-šinske sekcije za orman KM1,5 /12 zatvara ceo orman</t>
  </si>
  <si>
    <t>Poklopac krova ormana KM 1,5 dubine 1000mm sa otvorom za standardne uvodnice UK-W</t>
  </si>
  <si>
    <t>Poklopac krova ormana KM 1,5 dubine 800mm sa otvorom za standardne uvodnice UK-W</t>
  </si>
  <si>
    <t>Poklopac krova ormana KM 1,5 dubine 600mm sa otvorom za standardne uvodnice UK-W</t>
  </si>
  <si>
    <t>Poklopac krova ormana KM 1,5 dubine 400mm sa otvorom za standardne uvodnice UK-W</t>
  </si>
  <si>
    <t>Prečka za montažu opreme na montažni ram 4/12 (13) (14) W</t>
  </si>
  <si>
    <t>Prečka za montažu opreme na montažni ram 3/12 (13) (14) W</t>
  </si>
  <si>
    <t>Prečka za montažu opreme na montažni ram 2/12 (13) (14) W</t>
  </si>
  <si>
    <t>Prečka za montažu opreme na montažni ram 1,5/12 (13) (14) W</t>
  </si>
  <si>
    <t>Prečka za montažu opreme na montažni ram 1/12 (13) (14) W</t>
  </si>
  <si>
    <t>Prečka za montažu ispod montažnog rama 4/12 (13) (14) W</t>
  </si>
  <si>
    <t>Prečka za montažu ispod montažnog rama 1/12 (13) (14) W</t>
  </si>
  <si>
    <t>Prečka za montažu ispod montažnog rama 1,5/12 (13) (14) W</t>
  </si>
  <si>
    <t>Prečka za montažu ispod montažnog rama 2/12 (13) (14) W</t>
  </si>
  <si>
    <t>Prečka za montažu ispod montažnog rama 3/12 (13) (14) W</t>
  </si>
  <si>
    <t xml:space="preserve">Bočna stranica za ormane KMW visine 2200mm i dubine 400mm - par 2kom         </t>
  </si>
  <si>
    <t>Horizontalni profil montažnog rama za ormane 2/12 (13) (14) W</t>
  </si>
  <si>
    <t>Horizontalni profil montažnog rama za ormane 3/12 (13) (14) W</t>
  </si>
  <si>
    <t>Horizontalni profil montažnog rama za ormane 4/12 (13) (14) W</t>
  </si>
  <si>
    <t>Slobodnostojeći razvodni orman IP55, 2200 x 1120 x 600 ( dvokrilni ) sa postoljem visine 100mm</t>
  </si>
  <si>
    <t>Slobodnostojeći razvodni orman IP55, 1900 x 370 x 400 sa postoljem visine 100mm</t>
  </si>
  <si>
    <t>Slobodnostojeći razvodni orman IP55, 1900 x 495 x 400 sa postoljem visine 100mm</t>
  </si>
  <si>
    <t>Slobodnostojeći razvodni orman IP55, 1900 x 620 x 400 sa postoljem visine 100mm</t>
  </si>
  <si>
    <t>Slobodnostojeći razvodni orman IP55, 1900 x 870 x 400  sa postoljem visine 100mm</t>
  </si>
  <si>
    <t>Slobodnostojeći razvodni orman IP55, 1900 x 1120 x 400 ( dvokrilni ) sa postoljem visine 100mm</t>
  </si>
  <si>
    <t>Slobodnostojeći razvodni orman IP55, 1900 x 495 x 600 sa postoljem visine 100mm</t>
  </si>
  <si>
    <t>Slobodnostojeći razvodni orman IP55, 1900 x 620 x 600 sa postoljem visine 100mm</t>
  </si>
  <si>
    <t>Slobodnostojeći razvodni orman IP55, 1900 x 870 x 600  sa postoljem visine 100mm</t>
  </si>
  <si>
    <t>Slobodnostojeći razvodni orman IP55, 1900 x 1120 x 600 ( dvokrilni ) sa postoljem visine 100mm</t>
  </si>
  <si>
    <t>Slobodnostojeći razvodni orman IP55, 1900 x 495 x 800 sa postoljem visine 100mm</t>
  </si>
  <si>
    <t>Slobodnostojeći razvodni orman IP55, 1900 x 620 x 800 sa postoljem visine 100mm</t>
  </si>
  <si>
    <t>Slobodnostojeći razvodni orman IP55, 1900 x 870 x 800 sa postoljem visine 100mm</t>
  </si>
  <si>
    <t>Slobodnostojeći razvodni orman IP55, 1900 x 1120 x 800 ( dvokrilni ) sa postoljem visine 100mm</t>
  </si>
  <si>
    <t>Slobodnostojeći razvodni orman IP55, 1900 x 495 x 1000 sa postoljem visine 100mm</t>
  </si>
  <si>
    <t>Slobodnostojeći razvodni orman IP55, 1900 x 620 x 1000 sa postoljem visine 100mm</t>
  </si>
  <si>
    <t>Slobodnostojeći razvodni orman IP55, 1900 x 870 x 1000 sa postoljem visine 100mm</t>
  </si>
  <si>
    <t>Slobodnostojeći razvodni orman IP55, 1900 x 1120 x 1000 ( dvokrilni ) sa postoljem visine 100mm</t>
  </si>
  <si>
    <t>Slobodnostojeći razvodni orman IP55, 2050 x 370 x 400 sa postoljem visine 100mm</t>
  </si>
  <si>
    <t>Slobodnostojeći razvodni orman IP55, 2050 x 495 x 400 sa postoljem visine 100mm</t>
  </si>
  <si>
    <t>Slobodnostojeći razvodni orman IP55, 2050 x 620 x 400 sa postoljem visine 100mm</t>
  </si>
  <si>
    <t>Slobodnostojeći razvodni orman IP55, 2050 x 870 x 400 sa postoljem visine 100mm</t>
  </si>
  <si>
    <t>Slobodnostojeći razvodni orman IP55, 2050 x 1120 x 400 ( dvokrilni ) sa postoljem visine 100mm</t>
  </si>
  <si>
    <t>Slobodnostojeći razvodni orman IP55, 2050 x 495 x 600 sa postoljem visine 100mm</t>
  </si>
  <si>
    <t>Slobodnostojeći razvodni orman IP55, 2050 x 620 x 600 sa postoljem visine 100mm</t>
  </si>
  <si>
    <t>Slobodnostojeći razvodni orman IP55, 2050 x 870 x 600 sa postoljem visine 100mm</t>
  </si>
  <si>
    <t>Slobodnostojeći razvodni orman IP55, 2050 x 1120 x 600 ( dvokrilni ) sa postoljem visine 100mm</t>
  </si>
  <si>
    <t>Slobodnostojeći razvodni orman IP55, 2050 x 495 x 800 sa postoljem visine 100mm</t>
  </si>
  <si>
    <t>Slobodnostojeći razvodni orman IP55, 2050 x 620 x 800 sa postoljem visine 100mm</t>
  </si>
  <si>
    <t>Slobodnostojeći razvodni orman IP55, 2050 x 870 x 800 sa postoljem visine 100mm</t>
  </si>
  <si>
    <t>Slobodnostojeći razvodni orman IP55, 2050 x 1120 x 800 ( dvokrilni ) sa postoljem visine 100mm</t>
  </si>
  <si>
    <t>Slobodnostojeći razvodni orman IP55, 2050 x 495 x 1000 sa postoljem visine 100mm</t>
  </si>
  <si>
    <t>Slobodnostojeći razvodni orman IP55, 2050 x 620 x 1000 sa postoljem visine 100mm</t>
  </si>
  <si>
    <t>Slobodnostojeći razvodni orman IP55, 2050 x 870 x 1000 sa postoljem visine 100mm</t>
  </si>
  <si>
    <t>Slobodnostojeći razvodni orman IP55, 2050 x 1120 x 1000 ( dvokrilni ) sa postoljem visine 100mm</t>
  </si>
  <si>
    <t>Slobodnostojeći razvodni orman IP55, 2200 x 370 x 400 sa postoljem visine 100mm</t>
  </si>
  <si>
    <t>Slobodnostojeći razvodni orman IP55, 2200 x 495 x 400 sa postoljem visine 100mm</t>
  </si>
  <si>
    <t>Slobodnostojeći razvodni orman IP55, 2200 x 620 x 400 sa postoljem visine 100mm</t>
  </si>
  <si>
    <t>Slobodnostojeći razvodni orman IP55, 2200 x 870 x 400 sa postoljem visine 100mm</t>
  </si>
  <si>
    <t>Slobodnostojeći razvodni orman IP55, 2200 x 1120 x 400 ( dvokrilni ) sa postoljem visine 100mm</t>
  </si>
  <si>
    <t>Slobodnostojeći razvodni orman IP55, 2200 x 495 x 600 sa postoljem visine 100mm</t>
  </si>
  <si>
    <t>Slobodnostojeći razvodni orman IP55, 2200 x 620 x 600 sa postoljem visine 100mm</t>
  </si>
  <si>
    <t>Slobodnostojeći razvodni orman IP55, 2200 x 870 x 600 sa postoljem visine 100mm</t>
  </si>
  <si>
    <t>Slobodnostojeći razvodni orman IP55, 2200 x 495 x 800 sa postoljem visine 100mm</t>
  </si>
  <si>
    <t>Slobodnostojeći razvodni orman IP55, 2200 x 620 x 800 sa postoljem visine 100mm</t>
  </si>
  <si>
    <t>Slobodnostojeći razvodni orman IP55, 2200 x 870 x 800 sa postoljem visine 100mm</t>
  </si>
  <si>
    <t>Slobodnostojeći razvodni orman IP55, 2200 x 1120 x 800 ( dvokrilni ) sa postoljem visine 100mm</t>
  </si>
  <si>
    <t>Slobodnostojeći razvodni orman IP55, 2200 x 495 x 1000 sa postoljem visine 100mm</t>
  </si>
  <si>
    <t>Slobodnostojeći razvodni orman IP55, 2200 x 620 x 1000 sa postoljem visine 100mm</t>
  </si>
  <si>
    <t>Slobodnostojeći razvodni orman IP55, 2200 x 870 x 1000 sa postoljem visine 100mm</t>
  </si>
  <si>
    <t>Slobodnostojeći razvodni orman IP55, 2200 x 1120 x 1000 ( dvokrilni ) sa postoljem visine 100mm</t>
  </si>
  <si>
    <t>Držač nosača zaštitnih maski za širinu polja 387,5mm (KM1,5) (par 2 kom)</t>
  </si>
  <si>
    <t>Držač nosača zaštitnih maski za širinu polja 512,5mm (KM2) (par 2 kom)</t>
  </si>
  <si>
    <t>Držač nosača zaštitnih maski za širinu polja 762,5mm (KM3) (par 2 kom)</t>
  </si>
  <si>
    <t>Držač nosača zaštitnih maski za širinu polja 1012,5mm (KM4) (par 2 kom)</t>
  </si>
  <si>
    <t>Montažna ploča za orman tipa KM1/12/40W</t>
  </si>
  <si>
    <t>Montažna ploča za orman tipa KM1,5/12 (40,60,80,100) W</t>
  </si>
  <si>
    <t>Montažna ploča za orman tipa KM2/12 (40,60,80,100) W</t>
  </si>
  <si>
    <t>Montažna ploča za orman tipa KM3/12 (40,60,80,100) W</t>
  </si>
  <si>
    <t>Montažna ploča za orman tipa KM4/12 (40,60,80,100 ) W</t>
  </si>
  <si>
    <t>Montažna ploča za orman tipa KM1/13/4W</t>
  </si>
  <si>
    <t>Montažna ploča za orman tipa KM1,5/13 (40,60,80,100) W</t>
  </si>
  <si>
    <t>Montažna ploča za orman tipa KM2/13 (40,60,80,100) W</t>
  </si>
  <si>
    <t>Montažna ploča za orman tipa KM3/13 (40,60,80,100) W</t>
  </si>
  <si>
    <t>Montažna ploča za orman tipa KM4/13 (40,60,80,100 ) W</t>
  </si>
  <si>
    <t>Montažna ploča za orman tipa KM1/14/40W</t>
  </si>
  <si>
    <t>Montažna ploča za orman tipa KM1,5/14 (40,60,80,100) W</t>
  </si>
  <si>
    <t>Montažna ploča za orman tipa KM2/14 (40,60,80,100) W</t>
  </si>
  <si>
    <t>Montažna ploča za orman tipa KM3/14 (40,60,80,100) W</t>
  </si>
  <si>
    <t>Montažna ploča za orman tipa KM4/14 (40,60,80,100 ) W</t>
  </si>
  <si>
    <t>Montažna ploča za orman tipa KM širine 800/14 (40,60,80,100 ) W</t>
  </si>
  <si>
    <t>Montažna ploča za orman tipa KM širine 900/14 (40,60,80,100 ) W</t>
  </si>
  <si>
    <t>Montažni ram za ormane tipa KM1/12/40W</t>
  </si>
  <si>
    <t>Montažni ram za ormane tipa KM1,5/12 (40,60,80,100) W</t>
  </si>
  <si>
    <t>Montažni ram za ormane tipa KM2/12 (40,60,80,100) W</t>
  </si>
  <si>
    <t>Montažni ram za ormane tipa KM3/12 (40,60,80,100) W</t>
  </si>
  <si>
    <t>Montažni ram za ormane tipa KM4/12 (40,60,80,100 ) W</t>
  </si>
  <si>
    <t>Montažni ram za ormane tipa KM1/13/40W</t>
  </si>
  <si>
    <t>Montažni ram za ormane tipa KM1,5/13 (40,60,80,100) W</t>
  </si>
  <si>
    <t>Montažni ram za ormane tipa KM2/13 (40,60,80,100) W</t>
  </si>
  <si>
    <t>Montažni ram za ormane tipa KM3/13 (40,60,80,100) W</t>
  </si>
  <si>
    <t>Montažni ram za ormane tipa KM4/13 (40,60,80,100 ) W</t>
  </si>
  <si>
    <t>Montažni ram za ormane tipa KM1/14/40W</t>
  </si>
  <si>
    <t>Montažni ram za ormane tipa KM1,5/14 (40,60,80,100) W</t>
  </si>
  <si>
    <t>Montažni ram za ormane tipa KM2/14 (40,60,80,100) W</t>
  </si>
  <si>
    <t>Montažni ram za ormane tipa KM3/14 (40,60,80,100) W</t>
  </si>
  <si>
    <t>Montažni ram za ormane tipa KM4/14 (40,60,80,100 ) W</t>
  </si>
  <si>
    <t>Nosač montažne ploče i montažnog rama</t>
  </si>
  <si>
    <t>NKM</t>
  </si>
  <si>
    <t xml:space="preserve">Poklopac dna ormana KM 1 za dubine ormana 400mm </t>
  </si>
  <si>
    <t xml:space="preserve">Poklopac dna ormana KM 1,5 za dubine ormana 400mm </t>
  </si>
  <si>
    <t xml:space="preserve">Poklopac dna ormana KM 2 za dubine ormana 400mm </t>
  </si>
  <si>
    <t xml:space="preserve">Poklopac dna ormana KM 3 za dubine ormana 400mm </t>
  </si>
  <si>
    <t xml:space="preserve">Poklopac dna ormana KM 4 za dubine ormana 400mm </t>
  </si>
  <si>
    <t xml:space="preserve">Poklopac dna ormana KM 4 polovina za dubine ormana 400mm </t>
  </si>
  <si>
    <t xml:space="preserve">Poklopac dna ormana KM 1,5 za dubine ormana 600, 800 i 1000mm </t>
  </si>
  <si>
    <t xml:space="preserve">Poklopac dna ormana KM 2 za dubine ormana 600, 800 i 1000mm </t>
  </si>
  <si>
    <t xml:space="preserve">Poklopac dna ormana KM 3 za dubine ormana 600, 800 i 1000mm </t>
  </si>
  <si>
    <t xml:space="preserve">Poklopac dna ormana KM 4 za dubine ormana 600, 800 i 1000mm </t>
  </si>
  <si>
    <t xml:space="preserve">Poklopac dna ormana KM 4 polovina za dubine ormana 600, 800 i 1000mm </t>
  </si>
  <si>
    <t>POKLOPCI DNA PD - SA NALIVENOM POLIURETANSKOM ZAPTIVKOM</t>
  </si>
  <si>
    <t>POKLOPCI DNA PDP - POMIČNE PLOČE OD POCINKOVANOG LIMA</t>
  </si>
  <si>
    <t>UVODNICE KABLOVA, POKLOPCI, KOMPLET ZA POVEZIVANJE, NOSEĆE UŠICE</t>
  </si>
  <si>
    <t>Ušica za nošenje ormana</t>
  </si>
  <si>
    <t>Poklopac za ventilaciju sa vertikalnim žaluzinama</t>
  </si>
  <si>
    <t>Poklopac za ventilaciju sa horizontalnim žaluzinama</t>
  </si>
  <si>
    <t xml:space="preserve">Poklopac dna ormana KM 1 podesivi za ulaz kablova za dubine ormana 400mm </t>
  </si>
  <si>
    <t xml:space="preserve">Poklopac dna ormana KM 1,5 podesivi za ulaz kablova za dubine ormana 400mm </t>
  </si>
  <si>
    <t xml:space="preserve">Poklopac dna ormana KM 2 podesivi za ulaz kablova za dubine ormana 400mm </t>
  </si>
  <si>
    <t xml:space="preserve">Poklopac dna ormana KM 3 podesivi za ulaz kablova za dubine ormana 400mm </t>
  </si>
  <si>
    <t xml:space="preserve">Poklopac dna ormana KM 4 podesivi za ulaz kablova za dubine ormana 400mm </t>
  </si>
  <si>
    <t xml:space="preserve">Poklopac dna ormana KM 4 polovina podesivi za ulaz kablova za dubine ormana 400mm </t>
  </si>
  <si>
    <t xml:space="preserve">Poklopac dna ormana KM 1,5 podesivi za ulaz kablova za dubine ormana 600, 800 i 1000mm </t>
  </si>
  <si>
    <t xml:space="preserve">Poklopac dna ormana KM 2 podesivi za ulaz kablova za dubine ormana 600, 800 i 1000mm </t>
  </si>
  <si>
    <t xml:space="preserve">Poklopac dna ormana KM 3 podesivi za ulaz kablova za dubine ormana 600, 800 i 1000mm </t>
  </si>
  <si>
    <t xml:space="preserve">Poklopac dna ormana KM 4 podesivi za ulaz kablova za dubine ormana 600, 800 i 1000mm </t>
  </si>
  <si>
    <t xml:space="preserve">Poklopac dna ormana KM 4 polovina podesivi za ulaz kablova za dubine ormana 600, 800 i 1000mm </t>
  </si>
  <si>
    <t>Srednji nosač montažne ploče i montažnog rama za ormane tipa KM X/40 W</t>
  </si>
  <si>
    <t>Srednji nosač montažne ploče i montažnog rama za ormane tipa KM X/60 W</t>
  </si>
  <si>
    <t>Srednji nosač montažne ploče i montažnog rama za ormane tipa KM X/80 W</t>
  </si>
  <si>
    <t>Srednji nosač montažne ploče i montažnog rama za ormane tipa KM X/100 W</t>
  </si>
  <si>
    <t>NKMS400</t>
  </si>
  <si>
    <t>NKMS600</t>
  </si>
  <si>
    <t>NKMS800</t>
  </si>
  <si>
    <t>NKMS1000</t>
  </si>
  <si>
    <t>Poklopac krova ormana KM 1,5 dubine 800mm sa 3 reda otvora za standardne uvodnice  UK-W</t>
  </si>
  <si>
    <t>Poklopac krova ormana KM 1,5 dubine 1000mm sa 3 reda otvora za standardne uvodnice  UK-W</t>
  </si>
  <si>
    <t>Spojnica za spajanje profila PV i HMR                                                                                                                         (Komplet sadrži: 2 spojnice, 4 romb navrtke M8 i 4 inbus zavrtnja)</t>
  </si>
  <si>
    <t>OK-KM</t>
  </si>
  <si>
    <t>Cena  DINARA                (bez PDV)</t>
  </si>
  <si>
    <t>PP 11</t>
  </si>
  <si>
    <t>PP 12</t>
  </si>
  <si>
    <t>PP 13</t>
  </si>
  <si>
    <t>PP 14</t>
  </si>
  <si>
    <t>PP 11/O</t>
  </si>
  <si>
    <t>PP 12/O</t>
  </si>
  <si>
    <t>PP 13/O</t>
  </si>
  <si>
    <t>PP 14/O</t>
  </si>
  <si>
    <t>PP 21</t>
  </si>
  <si>
    <t>PP 22</t>
  </si>
  <si>
    <t>PP 1.51</t>
  </si>
  <si>
    <t>PP 1.52</t>
  </si>
  <si>
    <t>PP 1.53</t>
  </si>
  <si>
    <t>PP 1.54</t>
  </si>
  <si>
    <t>PP 1.51/O</t>
  </si>
  <si>
    <t>PP 1.52/O</t>
  </si>
  <si>
    <t>PP 1.53/O</t>
  </si>
  <si>
    <t>PP 1.54/O</t>
  </si>
  <si>
    <t>PP 23</t>
  </si>
  <si>
    <t>PP 24</t>
  </si>
  <si>
    <t>PP 21/O</t>
  </si>
  <si>
    <t>PP 22/O</t>
  </si>
  <si>
    <t>PP 23/O</t>
  </si>
  <si>
    <t>PP 24/O</t>
  </si>
  <si>
    <t>PP 31</t>
  </si>
  <si>
    <t>PP 32</t>
  </si>
  <si>
    <t>PP 33</t>
  </si>
  <si>
    <t>PP 34</t>
  </si>
  <si>
    <t>PP 31/O</t>
  </si>
  <si>
    <t>PP 32/O</t>
  </si>
  <si>
    <t>PP 33/O</t>
  </si>
  <si>
    <t>PP 34/O</t>
  </si>
  <si>
    <t>PP 41</t>
  </si>
  <si>
    <t>PP 42</t>
  </si>
  <si>
    <t>PP 43</t>
  </si>
  <si>
    <t>PP 44</t>
  </si>
  <si>
    <t>PP 41/O</t>
  </si>
  <si>
    <t>PP 42/O</t>
  </si>
  <si>
    <t>PP 43/O</t>
  </si>
  <si>
    <t>PP 44/O</t>
  </si>
  <si>
    <t>VKS1.5-12</t>
  </si>
  <si>
    <t>VKS1.5-13</t>
  </si>
  <si>
    <t>VKS1.5-14</t>
  </si>
  <si>
    <t>KM1.5/12/40W</t>
  </si>
  <si>
    <t>KM1.5/12/60W</t>
  </si>
  <si>
    <t>KM1.5/12/80W</t>
  </si>
  <si>
    <t>KM1.5/12/100W</t>
  </si>
  <si>
    <t>KM1.5/13/40W</t>
  </si>
  <si>
    <t>KM1.5/13/60W</t>
  </si>
  <si>
    <t>KM1.5/13/80W</t>
  </si>
  <si>
    <t>KM1.5/13/100W</t>
  </si>
  <si>
    <t>KM1.5/14/40W</t>
  </si>
  <si>
    <t>KM1.5/14/60W</t>
  </si>
  <si>
    <t>KM1.5/14/80W</t>
  </si>
  <si>
    <t>KM1.5/14/100W</t>
  </si>
  <si>
    <t>MPKM1.5/12W</t>
  </si>
  <si>
    <t>MPKM1.5/13W</t>
  </si>
  <si>
    <t>MPKM1.5/14W</t>
  </si>
  <si>
    <t>MR1.5-12</t>
  </si>
  <si>
    <t>MR1.5-13</t>
  </si>
  <si>
    <t>MR1.5-14</t>
  </si>
  <si>
    <t>HMR1.5</t>
  </si>
  <si>
    <t>OK-KM VZAL</t>
  </si>
  <si>
    <t>OK-KM HZAL</t>
  </si>
  <si>
    <t>NUV-12</t>
  </si>
  <si>
    <t>ZP1.5KM</t>
  </si>
  <si>
    <t>ZP1.5KM/S</t>
  </si>
  <si>
    <t>ZP1.5KM/ZX</t>
  </si>
  <si>
    <t>SP1.5</t>
  </si>
  <si>
    <t>PR1.5</t>
  </si>
  <si>
    <t>PZV1.5KM</t>
  </si>
  <si>
    <t>DK1.5KM</t>
  </si>
  <si>
    <t>PK1.5-400</t>
  </si>
  <si>
    <t>PK1.5-600</t>
  </si>
  <si>
    <t>PK1.5-800</t>
  </si>
  <si>
    <t>PK1.5-1000</t>
  </si>
  <si>
    <t>PK1.5U-400</t>
  </si>
  <si>
    <t>PK1.5U-600</t>
  </si>
  <si>
    <t>PK1.5U-800</t>
  </si>
  <si>
    <t>PK1.5U-1000</t>
  </si>
  <si>
    <t>PK1.5U2-600</t>
  </si>
  <si>
    <t>PK1.5U3-800</t>
  </si>
  <si>
    <t>PK1.5U3-1000</t>
  </si>
  <si>
    <t>PD1.5-200</t>
  </si>
  <si>
    <t>PD1.5-400</t>
  </si>
  <si>
    <t>PDP1.5-200</t>
  </si>
  <si>
    <t>PDP1.5-400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</si>
</sst>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8"/>
      <name val="Arial"/>
      <family val="2"/>
      <charset val="204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i/>
      <sz val="16"/>
      <name val="Arial"/>
      <family val="2"/>
      <charset val="238"/>
    </font>
    <font>
      <b/>
      <sz val="14"/>
      <name val="Arial"/>
      <family val="2"/>
      <charset val="238"/>
    </font>
    <font>
      <sz val="12"/>
      <name val="Arial"/>
      <family val="2"/>
      <charset val="238"/>
    </font>
    <font>
      <b/>
      <sz val="22"/>
      <name val="Arial"/>
      <family val="2"/>
      <charset val="238"/>
    </font>
    <font>
      <sz val="11"/>
      <color indexed="8"/>
      <name val="Calibri"/>
      <family val="2"/>
      <charset val="204"/>
    </font>
    <font>
      <sz val="10"/>
      <name val="Arial"/>
      <family val="2"/>
    </font>
    <font>
      <sz val="14"/>
      <name val="Arial"/>
      <family val="2"/>
      <charset val="238"/>
    </font>
    <font>
      <u/>
      <sz val="10"/>
      <name val="Arial"/>
      <family val="2"/>
      <charset val="238"/>
    </font>
    <font>
      <sz val="11"/>
      <color indexed="8"/>
      <name val="Calibri"/>
      <family val="2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sz val="9"/>
      <name val="Arial"/>
      <family val="2"/>
      <charset val="238"/>
    </font>
    <font>
      <sz val="8.5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3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horizontal="left"/>
    </xf>
    <xf numFmtId="0" fontId="8" fillId="0" borderId="0"/>
  </cellStyleXfs>
  <cellXfs count="134">
    <xf numFmtId="0" fontId="0" fillId="0" borderId="0" xfId="0" applyAlignment="1"/>
    <xf numFmtId="0" fontId="1" fillId="0" borderId="0" xfId="0" applyFo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3" fontId="2" fillId="0" borderId="6" xfId="0" applyNumberFormat="1" applyFont="1" applyBorder="1" applyAlignment="1">
      <alignment horizontal="center" vertical="center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49" fontId="2" fillId="0" borderId="9" xfId="0" applyNumberFormat="1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 wrapText="1"/>
    </xf>
    <xf numFmtId="0" fontId="2" fillId="0" borderId="8" xfId="1" applyFont="1" applyBorder="1" applyAlignment="1">
      <alignment horizontal="center" vertical="center"/>
    </xf>
    <xf numFmtId="3" fontId="2" fillId="0" borderId="16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3" fontId="2" fillId="0" borderId="19" xfId="0" applyNumberFormat="1" applyFont="1" applyBorder="1" applyAlignment="1">
      <alignment horizontal="center" vertical="center"/>
    </xf>
    <xf numFmtId="49" fontId="2" fillId="0" borderId="20" xfId="0" applyNumberFormat="1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/>
    </xf>
    <xf numFmtId="0" fontId="2" fillId="2" borderId="5" xfId="1" applyFont="1" applyFill="1" applyBorder="1" applyAlignment="1">
      <alignment horizontal="center" vertical="center"/>
    </xf>
    <xf numFmtId="0" fontId="2" fillId="2" borderId="9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/>
    </xf>
    <xf numFmtId="0" fontId="2" fillId="2" borderId="5" xfId="1" applyFont="1" applyFill="1" applyBorder="1" applyAlignment="1">
      <alignment horizontal="center" vertical="center" wrapText="1"/>
    </xf>
    <xf numFmtId="0" fontId="2" fillId="2" borderId="9" xfId="1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/>
    </xf>
    <xf numFmtId="0" fontId="2" fillId="3" borderId="8" xfId="1" applyFont="1" applyFill="1" applyBorder="1" applyAlignment="1">
      <alignment horizontal="center" vertical="center"/>
    </xf>
    <xf numFmtId="0" fontId="2" fillId="3" borderId="5" xfId="1" applyFont="1" applyFill="1" applyBorder="1" applyAlignment="1">
      <alignment horizontal="center" vertical="center"/>
    </xf>
    <xf numFmtId="0" fontId="2" fillId="3" borderId="9" xfId="1" applyFont="1" applyFill="1" applyBorder="1" applyAlignment="1">
      <alignment horizontal="center" vertical="center"/>
    </xf>
    <xf numFmtId="49" fontId="2" fillId="0" borderId="26" xfId="0" applyNumberFormat="1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49" fontId="14" fillId="0" borderId="5" xfId="0" applyNumberFormat="1" applyFont="1" applyBorder="1" applyAlignment="1">
      <alignment horizontal="center" vertical="center" wrapText="1"/>
    </xf>
    <xf numFmtId="0" fontId="2" fillId="4" borderId="5" xfId="1" applyFont="1" applyFill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2" fillId="5" borderId="9" xfId="1" applyFont="1" applyFill="1" applyBorder="1" applyAlignment="1">
      <alignment horizontal="center" vertical="center" wrapText="1"/>
    </xf>
    <xf numFmtId="49" fontId="14" fillId="0" borderId="9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15" fillId="2" borderId="5" xfId="1" applyFont="1" applyFill="1" applyBorder="1" applyAlignment="1">
      <alignment horizontal="center" vertical="center"/>
    </xf>
    <xf numFmtId="0" fontId="16" fillId="3" borderId="5" xfId="1" applyFont="1" applyFill="1" applyBorder="1" applyAlignment="1">
      <alignment horizontal="center" vertical="center"/>
    </xf>
    <xf numFmtId="0" fontId="16" fillId="2" borderId="9" xfId="1" applyFont="1" applyFill="1" applyBorder="1" applyAlignment="1">
      <alignment horizontal="center" vertical="center"/>
    </xf>
    <xf numFmtId="0" fontId="2" fillId="2" borderId="2" xfId="1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2" fillId="2" borderId="0" xfId="1" applyFont="1" applyFill="1" applyAlignment="1">
      <alignment horizontal="center" vertical="center"/>
    </xf>
    <xf numFmtId="3" fontId="2" fillId="2" borderId="0" xfId="1" applyNumberFormat="1" applyFont="1" applyFill="1" applyAlignment="1">
      <alignment horizontal="center" vertical="center"/>
    </xf>
    <xf numFmtId="3" fontId="2" fillId="0" borderId="6" xfId="1" applyNumberFormat="1" applyFont="1" applyBorder="1" applyAlignment="1">
      <alignment horizontal="center" vertical="center"/>
    </xf>
    <xf numFmtId="3" fontId="2" fillId="0" borderId="29" xfId="0" applyNumberFormat="1" applyFont="1" applyBorder="1" applyAlignment="1">
      <alignment horizontal="center" vertical="center"/>
    </xf>
    <xf numFmtId="3" fontId="2" fillId="0" borderId="30" xfId="0" applyNumberFormat="1" applyFont="1" applyBorder="1" applyAlignment="1">
      <alignment horizontal="center" vertical="center"/>
    </xf>
    <xf numFmtId="3" fontId="2" fillId="0" borderId="31" xfId="0" applyNumberFormat="1" applyFont="1" applyBorder="1" applyAlignment="1">
      <alignment horizontal="center" vertical="center"/>
    </xf>
    <xf numFmtId="3" fontId="2" fillId="0" borderId="19" xfId="1" applyNumberFormat="1" applyFont="1" applyBorder="1" applyAlignment="1">
      <alignment horizontal="center" vertical="center"/>
    </xf>
    <xf numFmtId="3" fontId="2" fillId="0" borderId="11" xfId="1" applyNumberFormat="1" applyFont="1" applyBorder="1" applyAlignment="1">
      <alignment horizontal="center" vertical="center"/>
    </xf>
    <xf numFmtId="3" fontId="2" fillId="2" borderId="16" xfId="1" applyNumberFormat="1" applyFont="1" applyFill="1" applyBorder="1" applyAlignment="1">
      <alignment horizontal="center" vertical="center"/>
    </xf>
    <xf numFmtId="3" fontId="2" fillId="2" borderId="6" xfId="1" applyNumberFormat="1" applyFont="1" applyFill="1" applyBorder="1" applyAlignment="1">
      <alignment horizontal="center" vertical="center"/>
    </xf>
    <xf numFmtId="3" fontId="2" fillId="2" borderId="31" xfId="1" applyNumberFormat="1" applyFont="1" applyFill="1" applyBorder="1" applyAlignment="1">
      <alignment horizontal="center" vertical="center"/>
    </xf>
    <xf numFmtId="3" fontId="2" fillId="2" borderId="19" xfId="1" applyNumberFormat="1" applyFont="1" applyFill="1" applyBorder="1" applyAlignment="1">
      <alignment horizontal="center" vertical="center"/>
    </xf>
    <xf numFmtId="3" fontId="2" fillId="2" borderId="11" xfId="1" applyNumberFormat="1" applyFont="1" applyFill="1" applyBorder="1" applyAlignment="1">
      <alignment horizontal="center" vertical="center"/>
    </xf>
    <xf numFmtId="3" fontId="2" fillId="2" borderId="6" xfId="1" applyNumberFormat="1" applyFont="1" applyFill="1" applyBorder="1" applyAlignment="1">
      <alignment horizontal="center" vertical="center" wrapText="1"/>
    </xf>
    <xf numFmtId="3" fontId="2" fillId="2" borderId="31" xfId="1" applyNumberFormat="1" applyFont="1" applyFill="1" applyBorder="1" applyAlignment="1">
      <alignment horizontal="center" vertical="center" wrapText="1"/>
    </xf>
    <xf numFmtId="3" fontId="2" fillId="3" borderId="19" xfId="1" applyNumberFormat="1" applyFont="1" applyFill="1" applyBorder="1" applyAlignment="1">
      <alignment horizontal="center" vertical="center"/>
    </xf>
    <xf numFmtId="3" fontId="2" fillId="3" borderId="16" xfId="1" applyNumberFormat="1" applyFont="1" applyFill="1" applyBorder="1" applyAlignment="1">
      <alignment horizontal="center" vertical="center"/>
    </xf>
    <xf numFmtId="3" fontId="2" fillId="3" borderId="6" xfId="1" applyNumberFormat="1" applyFont="1" applyFill="1" applyBorder="1" applyAlignment="1">
      <alignment horizontal="center" vertical="center"/>
    </xf>
    <xf numFmtId="3" fontId="2" fillId="3" borderId="11" xfId="1" applyNumberFormat="1" applyFont="1" applyFill="1" applyBorder="1" applyAlignment="1">
      <alignment horizontal="center" vertical="center"/>
    </xf>
    <xf numFmtId="3" fontId="2" fillId="3" borderId="29" xfId="1" applyNumberFormat="1" applyFont="1" applyFill="1" applyBorder="1" applyAlignment="1">
      <alignment horizontal="center" vertical="center"/>
    </xf>
    <xf numFmtId="3" fontId="2" fillId="4" borderId="16" xfId="1" applyNumberFormat="1" applyFont="1" applyFill="1" applyBorder="1" applyAlignment="1">
      <alignment horizontal="center" vertical="center"/>
    </xf>
    <xf numFmtId="3" fontId="16" fillId="3" borderId="16" xfId="1" applyNumberFormat="1" applyFont="1" applyFill="1" applyBorder="1" applyAlignment="1">
      <alignment horizontal="center" vertical="center"/>
    </xf>
    <xf numFmtId="3" fontId="15" fillId="2" borderId="16" xfId="1" applyNumberFormat="1" applyFont="1" applyFill="1" applyBorder="1" applyAlignment="1">
      <alignment horizontal="center" vertical="center"/>
    </xf>
    <xf numFmtId="3" fontId="16" fillId="2" borderId="29" xfId="1" applyNumberFormat="1" applyFont="1" applyFill="1" applyBorder="1" applyAlignment="1">
      <alignment horizontal="center" vertical="center"/>
    </xf>
    <xf numFmtId="0" fontId="13" fillId="0" borderId="23" xfId="0" applyFont="1" applyBorder="1" applyAlignment="1">
      <alignment vertical="center"/>
    </xf>
    <xf numFmtId="0" fontId="13" fillId="0" borderId="28" xfId="0" applyFont="1" applyBorder="1" applyAlignment="1">
      <alignment vertical="center"/>
    </xf>
    <xf numFmtId="49" fontId="6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33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35" xfId="0" applyFont="1" applyBorder="1" applyAlignment="1">
      <alignment horizontal="left" vertical="center" wrapText="1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23" xfId="0" applyFont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32" xfId="0" applyFont="1" applyBorder="1" applyAlignment="1">
      <alignment vertical="center"/>
    </xf>
    <xf numFmtId="0" fontId="9" fillId="0" borderId="8" xfId="1" applyFont="1" applyBorder="1" applyAlignment="1">
      <alignment horizontal="center" vertical="center" wrapText="1"/>
    </xf>
    <xf numFmtId="0" fontId="9" fillId="0" borderId="5" xfId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  <xf numFmtId="0" fontId="9" fillId="0" borderId="9" xfId="1" applyFont="1" applyBorder="1" applyAlignment="1">
      <alignment horizontal="center" vertical="center" wrapText="1"/>
    </xf>
    <xf numFmtId="0" fontId="9" fillId="2" borderId="5" xfId="1" applyFont="1" applyFill="1" applyBorder="1" applyAlignment="1">
      <alignment horizontal="center" vertical="center" wrapText="1"/>
    </xf>
    <xf numFmtId="0" fontId="9" fillId="2" borderId="8" xfId="1" applyFont="1" applyFill="1" applyBorder="1" applyAlignment="1">
      <alignment horizontal="center" vertical="center" wrapText="1"/>
    </xf>
    <xf numFmtId="0" fontId="9" fillId="2" borderId="9" xfId="1" applyFont="1" applyFill="1" applyBorder="1" applyAlignment="1">
      <alignment horizontal="center" vertical="center" wrapText="1"/>
    </xf>
    <xf numFmtId="0" fontId="9" fillId="2" borderId="2" xfId="1" applyFont="1" applyFill="1" applyBorder="1" applyAlignment="1">
      <alignment horizontal="center" vertical="center" wrapText="1"/>
    </xf>
    <xf numFmtId="0" fontId="9" fillId="3" borderId="2" xfId="1" applyFont="1" applyFill="1" applyBorder="1" applyAlignment="1">
      <alignment horizontal="center" vertical="center" wrapText="1"/>
    </xf>
    <xf numFmtId="0" fontId="9" fillId="3" borderId="8" xfId="1" applyFont="1" applyFill="1" applyBorder="1" applyAlignment="1">
      <alignment horizontal="center" vertical="center" wrapText="1"/>
    </xf>
    <xf numFmtId="0" fontId="9" fillId="3" borderId="5" xfId="1" applyFont="1" applyFill="1" applyBorder="1" applyAlignment="1">
      <alignment horizontal="center" vertical="center" wrapText="1"/>
    </xf>
    <xf numFmtId="0" fontId="9" fillId="3" borderId="9" xfId="1" applyFont="1" applyFill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9" fillId="2" borderId="25" xfId="1" applyFont="1" applyFill="1" applyBorder="1" applyAlignment="1">
      <alignment horizontal="center" vertical="center" wrapText="1"/>
    </xf>
    <xf numFmtId="0" fontId="9" fillId="2" borderId="24" xfId="1" applyFont="1" applyFill="1" applyBorder="1" applyAlignment="1">
      <alignment horizontal="center" vertical="center" wrapText="1"/>
    </xf>
    <xf numFmtId="0" fontId="9" fillId="2" borderId="12" xfId="1" applyFont="1" applyFill="1" applyBorder="1" applyAlignment="1">
      <alignment horizontal="center" vertical="center" wrapText="1"/>
    </xf>
    <xf numFmtId="0" fontId="2" fillId="2" borderId="8" xfId="1" applyFont="1" applyFill="1" applyBorder="1" applyAlignment="1">
      <alignment horizontal="center" vertical="center" wrapText="1"/>
    </xf>
    <xf numFmtId="0" fontId="2" fillId="5" borderId="8" xfId="1" applyFont="1" applyFill="1" applyBorder="1" applyAlignment="1">
      <alignment horizontal="center" vertical="center" wrapText="1"/>
    </xf>
    <xf numFmtId="0" fontId="2" fillId="5" borderId="5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2" borderId="0" xfId="1" applyFont="1" applyFill="1" applyAlignment="1">
      <alignment horizontal="center" vertical="center" wrapText="1"/>
    </xf>
    <xf numFmtId="0" fontId="3" fillId="0" borderId="18" xfId="0" applyFont="1" applyBorder="1" applyAlignment="1">
      <alignment horizontal="right" vertical="center"/>
    </xf>
    <xf numFmtId="0" fontId="3" fillId="0" borderId="28" xfId="0" applyFont="1" applyBorder="1" applyAlignment="1">
      <alignment vertical="center"/>
    </xf>
    <xf numFmtId="0" fontId="13" fillId="0" borderId="34" xfId="0" applyFont="1" applyBorder="1" applyAlignment="1">
      <alignment horizontal="center" vertical="center"/>
    </xf>
    <xf numFmtId="0" fontId="13" fillId="0" borderId="33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3" fontId="2" fillId="0" borderId="5" xfId="0" applyNumberFormat="1" applyFont="1" applyBorder="1" applyAlignment="1">
      <alignment horizontal="center" vertical="center"/>
    </xf>
  </cellXfs>
  <cellStyles count="2">
    <cellStyle name="Normal 2" xfId="1" xr:uid="{00000000-0005-0000-0000-000001000000}"/>
    <cellStyle name="Normalan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MIROLJUB\Prajs%20liste\EVROTEHNA\2024\BAZA%20PRORA&#268;UN%20NOVIH%20CENA%20ZA%202024%2002.xlsx" TargetMode="External"/><Relationship Id="rId1" Type="http://schemas.openxmlformats.org/officeDocument/2006/relationships/externalLinkPath" Target="/MIROLJUB/Prajs%20liste/EVROTEHNA/2024/BAZA%20PRORA&#268;UN%20NOVIH%20CENA%20ZA%202024%200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bs6E0A"/>
    </sheetNames>
    <sheetDataSet>
      <sheetData sheetId="0">
        <row r="1">
          <cell r="E1" t="str">
            <v>Šifra artikla</v>
          </cell>
          <cell r="F1" t="str">
            <v>NOVA CENA</v>
          </cell>
        </row>
        <row r="2">
          <cell r="E2" t="str">
            <v>2NS800-1600V500-760</v>
          </cell>
          <cell r="F2">
            <v>5531</v>
          </cell>
        </row>
        <row r="3">
          <cell r="E3" t="str">
            <v>2NSX630V400-510</v>
          </cell>
          <cell r="F3">
            <v>4400</v>
          </cell>
        </row>
        <row r="4">
          <cell r="E4" t="str">
            <v>3NSX250V300-510</v>
          </cell>
          <cell r="F4">
            <v>4037</v>
          </cell>
        </row>
        <row r="5">
          <cell r="E5" t="str">
            <v>3NSX630V400-760</v>
          </cell>
          <cell r="F5">
            <v>5450</v>
          </cell>
        </row>
        <row r="6">
          <cell r="E6" t="str">
            <v>3XT1V300-510</v>
          </cell>
          <cell r="F6">
            <v>4248</v>
          </cell>
        </row>
        <row r="7">
          <cell r="E7" t="str">
            <v>3XT2V300-510</v>
          </cell>
          <cell r="F7">
            <v>4248</v>
          </cell>
        </row>
        <row r="8">
          <cell r="E8" t="str">
            <v>3XT3V300-510</v>
          </cell>
          <cell r="F8">
            <v>4248</v>
          </cell>
        </row>
        <row r="9">
          <cell r="E9" t="str">
            <v>3XT4V350-510</v>
          </cell>
          <cell r="F9">
            <v>4248</v>
          </cell>
        </row>
        <row r="10">
          <cell r="E10" t="str">
            <v>4NSX250V300-760</v>
          </cell>
          <cell r="F10">
            <v>5163</v>
          </cell>
        </row>
        <row r="11">
          <cell r="E11" t="str">
            <v>4XT1V300-760</v>
          </cell>
          <cell r="F11">
            <v>5190</v>
          </cell>
        </row>
        <row r="12">
          <cell r="E12" t="str">
            <v>4XT2V300-760</v>
          </cell>
          <cell r="F12">
            <v>5190</v>
          </cell>
        </row>
        <row r="13">
          <cell r="E13" t="str">
            <v>4XT3V300-760</v>
          </cell>
          <cell r="F13">
            <v>5190</v>
          </cell>
        </row>
        <row r="14">
          <cell r="E14" t="str">
            <v>4XT4V350-760</v>
          </cell>
          <cell r="F14">
            <v>5190</v>
          </cell>
        </row>
        <row r="15">
          <cell r="E15" t="str">
            <v>548520</v>
          </cell>
          <cell r="F15">
            <v>819</v>
          </cell>
        </row>
        <row r="16">
          <cell r="E16" t="str">
            <v>6NSX250V300-1010</v>
          </cell>
          <cell r="F16">
            <v>5938</v>
          </cell>
        </row>
        <row r="17">
          <cell r="E17" t="str">
            <v>6XT1V300-1010</v>
          </cell>
          <cell r="F17">
            <v>6150</v>
          </cell>
        </row>
        <row r="18">
          <cell r="E18" t="str">
            <v>6XT2V300-1010</v>
          </cell>
          <cell r="F18">
            <v>6150</v>
          </cell>
        </row>
        <row r="19">
          <cell r="E19" t="str">
            <v>ANIPBHB1S</v>
          </cell>
          <cell r="F19">
            <v>213</v>
          </cell>
        </row>
        <row r="20">
          <cell r="E20" t="str">
            <v>ANIPBHB2S</v>
          </cell>
          <cell r="F20">
            <v>278</v>
          </cell>
        </row>
        <row r="21">
          <cell r="E21" t="str">
            <v>ANIPBHB3S</v>
          </cell>
          <cell r="F21">
            <v>341</v>
          </cell>
        </row>
        <row r="22">
          <cell r="E22" t="str">
            <v>BMW12</v>
          </cell>
          <cell r="F22">
            <v>6234</v>
          </cell>
        </row>
        <row r="23">
          <cell r="E23" t="str">
            <v>BMW13</v>
          </cell>
          <cell r="F23">
            <v>6234</v>
          </cell>
        </row>
        <row r="24">
          <cell r="E24" t="str">
            <v>BMW14</v>
          </cell>
          <cell r="F24">
            <v>6234</v>
          </cell>
        </row>
        <row r="25">
          <cell r="E25" t="str">
            <v>BPCu</v>
          </cell>
          <cell r="F25">
            <v>0</v>
          </cell>
        </row>
        <row r="26">
          <cell r="E26" t="str">
            <v>BPKM16-4</v>
          </cell>
          <cell r="F26">
            <v>12501</v>
          </cell>
        </row>
        <row r="27">
          <cell r="E27" t="str">
            <v>BPKM19-10</v>
          </cell>
          <cell r="F27">
            <v>25530</v>
          </cell>
        </row>
        <row r="28">
          <cell r="E28" t="str">
            <v>BPKM19-4</v>
          </cell>
          <cell r="F28">
            <v>10870</v>
          </cell>
        </row>
        <row r="29">
          <cell r="E29" t="str">
            <v>BPKM19-6</v>
          </cell>
          <cell r="F29">
            <v>15756</v>
          </cell>
        </row>
        <row r="30">
          <cell r="E30" t="str">
            <v>BPKM19-8</v>
          </cell>
          <cell r="F30">
            <v>20643</v>
          </cell>
        </row>
        <row r="31">
          <cell r="E31" t="str">
            <v>BPKM205-10</v>
          </cell>
          <cell r="F31">
            <v>28336</v>
          </cell>
        </row>
        <row r="32">
          <cell r="E32" t="str">
            <v>BPKM205-12</v>
          </cell>
          <cell r="F32">
            <v>35420</v>
          </cell>
        </row>
        <row r="33">
          <cell r="E33" t="str">
            <v>BPKM205-4</v>
          </cell>
          <cell r="F33">
            <v>12066</v>
          </cell>
        </row>
        <row r="34">
          <cell r="E34" t="str">
            <v>BPKM205-6</v>
          </cell>
          <cell r="F34">
            <v>17491</v>
          </cell>
        </row>
        <row r="35">
          <cell r="E35" t="str">
            <v>BPKM205-8</v>
          </cell>
          <cell r="F35">
            <v>22913</v>
          </cell>
        </row>
        <row r="36">
          <cell r="E36" t="str">
            <v>BTXT1-XT4600</v>
          </cell>
          <cell r="F36">
            <v>1224</v>
          </cell>
        </row>
        <row r="37">
          <cell r="E37" t="str">
            <v>DK1.5KM</v>
          </cell>
          <cell r="F37">
            <v>742</v>
          </cell>
        </row>
        <row r="38">
          <cell r="E38" t="str">
            <v>DK1KM</v>
          </cell>
          <cell r="F38">
            <v>702</v>
          </cell>
        </row>
        <row r="39">
          <cell r="E39" t="str">
            <v>DK2KM</v>
          </cell>
          <cell r="F39">
            <v>782</v>
          </cell>
        </row>
        <row r="40">
          <cell r="E40" t="str">
            <v>DK3KM</v>
          </cell>
          <cell r="F40">
            <v>869</v>
          </cell>
        </row>
        <row r="41">
          <cell r="E41" t="str">
            <v>DK4KM</v>
          </cell>
          <cell r="F41">
            <v>1072</v>
          </cell>
        </row>
        <row r="42">
          <cell r="E42" t="str">
            <v>DNZM1010</v>
          </cell>
          <cell r="F42">
            <v>2259</v>
          </cell>
        </row>
        <row r="43">
          <cell r="E43" t="str">
            <v>DNZM360</v>
          </cell>
          <cell r="F43">
            <v>1314</v>
          </cell>
        </row>
        <row r="44">
          <cell r="E44" t="str">
            <v>DNZM385</v>
          </cell>
          <cell r="F44">
            <v>1314</v>
          </cell>
        </row>
        <row r="45">
          <cell r="E45" t="str">
            <v>DNZM510</v>
          </cell>
          <cell r="F45">
            <v>1686</v>
          </cell>
        </row>
        <row r="46">
          <cell r="E46" t="str">
            <v>DNZM760</v>
          </cell>
          <cell r="F46">
            <v>2022</v>
          </cell>
        </row>
        <row r="47">
          <cell r="E47" t="str">
            <v>DRMP</v>
          </cell>
          <cell r="F47">
            <v>480</v>
          </cell>
        </row>
        <row r="48">
          <cell r="E48" t="str">
            <v>FDIN-1010</v>
          </cell>
          <cell r="F48">
            <v>1368</v>
          </cell>
        </row>
        <row r="49">
          <cell r="E49" t="str">
            <v>FDIN-385</v>
          </cell>
          <cell r="F49">
            <v>889</v>
          </cell>
        </row>
        <row r="50">
          <cell r="E50" t="str">
            <v>FDIN-510</v>
          </cell>
          <cell r="F50">
            <v>942</v>
          </cell>
        </row>
        <row r="51">
          <cell r="E51" t="str">
            <v>FDIN-760</v>
          </cell>
          <cell r="F51">
            <v>1035</v>
          </cell>
        </row>
        <row r="52">
          <cell r="E52" t="str">
            <v>KM1.5/12/100W</v>
          </cell>
          <cell r="F52">
            <v>70486</v>
          </cell>
        </row>
        <row r="53">
          <cell r="E53" t="str">
            <v>KM1.5/12/100W IP31</v>
          </cell>
          <cell r="F53">
            <v>73389</v>
          </cell>
        </row>
        <row r="54">
          <cell r="E54" t="str">
            <v>KM1.5/12/40W</v>
          </cell>
          <cell r="F54">
            <v>52025</v>
          </cell>
        </row>
        <row r="55">
          <cell r="E55" t="str">
            <v>KM1.5/12/40W IP31</v>
          </cell>
          <cell r="F55">
            <v>54927</v>
          </cell>
        </row>
        <row r="56">
          <cell r="E56" t="str">
            <v>KM1.5/12/60W</v>
          </cell>
          <cell r="F56">
            <v>58918</v>
          </cell>
        </row>
        <row r="57">
          <cell r="E57" t="str">
            <v>KM1.5/12/60W IP31</v>
          </cell>
          <cell r="F57">
            <v>61821</v>
          </cell>
        </row>
        <row r="58">
          <cell r="E58" t="str">
            <v>KM1.5/12/80W</v>
          </cell>
          <cell r="F58">
            <v>63927</v>
          </cell>
        </row>
        <row r="59">
          <cell r="E59" t="str">
            <v>KM1.5/12/80W IP31</v>
          </cell>
          <cell r="F59">
            <v>66830</v>
          </cell>
        </row>
        <row r="60">
          <cell r="E60" t="str">
            <v>KM1.5/13/100W</v>
          </cell>
          <cell r="F60">
            <v>80193</v>
          </cell>
        </row>
        <row r="61">
          <cell r="E61" t="str">
            <v>KM1.5/13/100W IP31</v>
          </cell>
          <cell r="F61">
            <v>83096</v>
          </cell>
        </row>
        <row r="62">
          <cell r="E62" t="str">
            <v>KM1.5/13/40W</v>
          </cell>
          <cell r="F62">
            <v>58318</v>
          </cell>
        </row>
        <row r="63">
          <cell r="E63" t="str">
            <v>KM1.5/13/40W IP31</v>
          </cell>
          <cell r="F63">
            <v>61220</v>
          </cell>
        </row>
        <row r="64">
          <cell r="E64" t="str">
            <v>KM1.5/13/60W</v>
          </cell>
          <cell r="F64">
            <v>66094</v>
          </cell>
        </row>
        <row r="65">
          <cell r="E65" t="str">
            <v>KM1.5/13/60W IP31</v>
          </cell>
          <cell r="F65">
            <v>68997</v>
          </cell>
        </row>
        <row r="66">
          <cell r="E66" t="str">
            <v>KM1.5/13/80W</v>
          </cell>
          <cell r="F66">
            <v>72753</v>
          </cell>
        </row>
        <row r="67">
          <cell r="E67" t="str">
            <v>KM1.5/13/80W IP31</v>
          </cell>
          <cell r="F67">
            <v>75657</v>
          </cell>
        </row>
        <row r="68">
          <cell r="E68" t="str">
            <v>KM1.5/14/100W</v>
          </cell>
          <cell r="F68">
            <v>94546</v>
          </cell>
        </row>
        <row r="69">
          <cell r="E69" t="str">
            <v>KM1.5/14/100W IP31</v>
          </cell>
          <cell r="F69">
            <v>97451</v>
          </cell>
        </row>
        <row r="70">
          <cell r="E70" t="str">
            <v>KM1.5/14/40W</v>
          </cell>
          <cell r="F70">
            <v>70667</v>
          </cell>
        </row>
        <row r="71">
          <cell r="E71" t="str">
            <v>KM1.5/14/40W IP31</v>
          </cell>
          <cell r="F71">
            <v>73570</v>
          </cell>
        </row>
        <row r="72">
          <cell r="E72" t="str">
            <v>KM1.5/14/60W</v>
          </cell>
          <cell r="F72">
            <v>80442</v>
          </cell>
        </row>
        <row r="73">
          <cell r="E73" t="str">
            <v>KM1.5/14/60W IP31</v>
          </cell>
          <cell r="F73">
            <v>83345</v>
          </cell>
        </row>
        <row r="74">
          <cell r="E74" t="str">
            <v>KM1.5/14/80W</v>
          </cell>
          <cell r="F74">
            <v>85802</v>
          </cell>
        </row>
        <row r="75">
          <cell r="E75" t="str">
            <v>KM1.5/14/80W IP31</v>
          </cell>
          <cell r="F75">
            <v>88705</v>
          </cell>
        </row>
        <row r="76">
          <cell r="E76" t="str">
            <v>KM1/12/40W</v>
          </cell>
          <cell r="F76">
            <v>50765</v>
          </cell>
        </row>
        <row r="77">
          <cell r="E77" t="str">
            <v>KM1/12/40W IP31</v>
          </cell>
          <cell r="F77">
            <v>53668</v>
          </cell>
        </row>
        <row r="78">
          <cell r="E78" t="str">
            <v>KM1/13/40W</v>
          </cell>
          <cell r="F78">
            <v>56848</v>
          </cell>
        </row>
        <row r="79">
          <cell r="E79" t="str">
            <v>KM1/13/40W IP31</v>
          </cell>
          <cell r="F79">
            <v>59752</v>
          </cell>
        </row>
        <row r="80">
          <cell r="E80" t="str">
            <v>KM1/14/40W</v>
          </cell>
          <cell r="F80">
            <v>69016</v>
          </cell>
        </row>
        <row r="81">
          <cell r="E81" t="str">
            <v>KM1/14/40W IP31</v>
          </cell>
          <cell r="F81">
            <v>71920</v>
          </cell>
        </row>
        <row r="82">
          <cell r="E82" t="str">
            <v>KM2/12/100W</v>
          </cell>
          <cell r="F82">
            <v>72261</v>
          </cell>
        </row>
        <row r="83">
          <cell r="E83" t="str">
            <v>KM2/12/100W IP31</v>
          </cell>
          <cell r="F83">
            <v>75164</v>
          </cell>
        </row>
        <row r="84">
          <cell r="E84" t="str">
            <v>KM2/12/40W</v>
          </cell>
          <cell r="F84">
            <v>53303</v>
          </cell>
        </row>
        <row r="85">
          <cell r="E85" t="str">
            <v>KM2/12/40W IP31</v>
          </cell>
          <cell r="F85">
            <v>56206</v>
          </cell>
        </row>
        <row r="86">
          <cell r="E86" t="str">
            <v>KM2/12/60W</v>
          </cell>
          <cell r="F86">
            <v>60205</v>
          </cell>
        </row>
        <row r="87">
          <cell r="E87" t="str">
            <v>KM2/12/60W IP31</v>
          </cell>
          <cell r="F87">
            <v>63108</v>
          </cell>
        </row>
        <row r="88">
          <cell r="E88" t="str">
            <v>KM2/12/80W</v>
          </cell>
          <cell r="F88">
            <v>65541</v>
          </cell>
        </row>
        <row r="89">
          <cell r="E89" t="str">
            <v>KM2/12/80W IP31</v>
          </cell>
          <cell r="F89">
            <v>68444</v>
          </cell>
        </row>
        <row r="90">
          <cell r="E90" t="str">
            <v>KM2/13/100W</v>
          </cell>
          <cell r="F90">
            <v>81957</v>
          </cell>
        </row>
        <row r="91">
          <cell r="E91" t="str">
            <v>KM2/13/100W IP31</v>
          </cell>
          <cell r="F91">
            <v>84860</v>
          </cell>
        </row>
        <row r="92">
          <cell r="E92" t="str">
            <v>KM2/13/40W</v>
          </cell>
          <cell r="F92">
            <v>59806</v>
          </cell>
        </row>
        <row r="93">
          <cell r="E93" t="str">
            <v>KM2/13/40W IP31</v>
          </cell>
          <cell r="F93">
            <v>62709</v>
          </cell>
        </row>
        <row r="94">
          <cell r="E94" t="str">
            <v>KM2/13/60W</v>
          </cell>
          <cell r="F94">
            <v>67621</v>
          </cell>
        </row>
        <row r="95">
          <cell r="E95" t="str">
            <v>KM2/13/60W IP31</v>
          </cell>
          <cell r="F95">
            <v>70523</v>
          </cell>
        </row>
        <row r="96">
          <cell r="E96" t="str">
            <v>KM2/13/80W</v>
          </cell>
          <cell r="F96">
            <v>74356</v>
          </cell>
        </row>
        <row r="97">
          <cell r="E97" t="str">
            <v>KM2/13/80W IP31</v>
          </cell>
          <cell r="F97">
            <v>77260</v>
          </cell>
        </row>
        <row r="98">
          <cell r="E98" t="str">
            <v>KM2/14/100W</v>
          </cell>
          <cell r="F98">
            <v>99898</v>
          </cell>
        </row>
        <row r="99">
          <cell r="E99" t="str">
            <v>KM2/14/100W IP31</v>
          </cell>
          <cell r="F99">
            <v>102800</v>
          </cell>
        </row>
        <row r="100">
          <cell r="E100" t="str">
            <v>KM2/14/40W</v>
          </cell>
          <cell r="F100">
            <v>72814</v>
          </cell>
        </row>
        <row r="101">
          <cell r="E101" t="str">
            <v>KM2/14/40W IP31</v>
          </cell>
          <cell r="F101">
            <v>75717</v>
          </cell>
        </row>
        <row r="102">
          <cell r="E102" t="str">
            <v>KM2/14/60W</v>
          </cell>
          <cell r="F102">
            <v>82448</v>
          </cell>
        </row>
        <row r="103">
          <cell r="E103" t="str">
            <v>KM2/14/60W IP31</v>
          </cell>
          <cell r="F103">
            <v>85351</v>
          </cell>
        </row>
        <row r="104">
          <cell r="E104" t="str">
            <v>KM2/14/80W</v>
          </cell>
          <cell r="F104">
            <v>90667</v>
          </cell>
        </row>
        <row r="105">
          <cell r="E105" t="str">
            <v>KM2/14/80W IP31</v>
          </cell>
          <cell r="F105">
            <v>93570</v>
          </cell>
        </row>
        <row r="106">
          <cell r="E106" t="str">
            <v>KM20513640W</v>
          </cell>
          <cell r="F106">
            <v>141253</v>
          </cell>
        </row>
        <row r="107">
          <cell r="E107" t="str">
            <v>KM3/12/100W</v>
          </cell>
          <cell r="F107">
            <v>78244</v>
          </cell>
        </row>
        <row r="108">
          <cell r="E108" t="str">
            <v>KM3/12/100W IP31</v>
          </cell>
          <cell r="F108">
            <v>81146</v>
          </cell>
        </row>
        <row r="109">
          <cell r="E109" t="str">
            <v>KM3/12/40W</v>
          </cell>
          <cell r="F109">
            <v>57243</v>
          </cell>
        </row>
        <row r="110">
          <cell r="E110" t="str">
            <v>KM3/12/40W IP31</v>
          </cell>
          <cell r="F110">
            <v>60146</v>
          </cell>
        </row>
        <row r="111">
          <cell r="E111" t="str">
            <v>KM3/12/60W</v>
          </cell>
          <cell r="F111">
            <v>64638</v>
          </cell>
        </row>
        <row r="112">
          <cell r="E112" t="str">
            <v>KM3/12/60W IP31</v>
          </cell>
          <cell r="F112">
            <v>67540</v>
          </cell>
        </row>
        <row r="113">
          <cell r="E113" t="str">
            <v>KM3/12/80W</v>
          </cell>
          <cell r="F113">
            <v>70981</v>
          </cell>
        </row>
        <row r="114">
          <cell r="E114" t="str">
            <v>KM3/12/80W IP31</v>
          </cell>
          <cell r="F114">
            <v>70981</v>
          </cell>
        </row>
        <row r="115">
          <cell r="E115" t="str">
            <v>KM3/13/100W</v>
          </cell>
          <cell r="F115">
            <v>88015</v>
          </cell>
        </row>
        <row r="116">
          <cell r="E116" t="str">
            <v>KM3/13/100W IP31</v>
          </cell>
          <cell r="F116">
            <v>90918</v>
          </cell>
        </row>
        <row r="117">
          <cell r="E117" t="str">
            <v>KM3/13/40W</v>
          </cell>
          <cell r="F117">
            <v>64305</v>
          </cell>
        </row>
        <row r="118">
          <cell r="E118" t="str">
            <v>KM3/13/40W IP31</v>
          </cell>
          <cell r="F118">
            <v>67209</v>
          </cell>
        </row>
        <row r="119">
          <cell r="E119" t="str">
            <v>KM3/13/60W</v>
          </cell>
          <cell r="F119">
            <v>72712</v>
          </cell>
        </row>
        <row r="120">
          <cell r="E120" t="str">
            <v>KM3/13/60W IP31</v>
          </cell>
          <cell r="F120">
            <v>75616</v>
          </cell>
        </row>
        <row r="121">
          <cell r="E121" t="str">
            <v>KM3/13/80W</v>
          </cell>
          <cell r="F121">
            <v>79864</v>
          </cell>
        </row>
        <row r="122">
          <cell r="E122" t="str">
            <v>KM3/13/80W IP31</v>
          </cell>
          <cell r="F122">
            <v>82767</v>
          </cell>
        </row>
        <row r="123">
          <cell r="E123" t="str">
            <v>KM3/14/100W</v>
          </cell>
          <cell r="F123">
            <v>107545</v>
          </cell>
        </row>
        <row r="124">
          <cell r="E124" t="str">
            <v>KM3/14/100W IP31</v>
          </cell>
          <cell r="F124">
            <v>110448</v>
          </cell>
        </row>
        <row r="125">
          <cell r="E125" t="str">
            <v>KM3/14/40W</v>
          </cell>
          <cell r="F125">
            <v>78426</v>
          </cell>
        </row>
        <row r="126">
          <cell r="E126" t="str">
            <v>KM3/14/40W IP31</v>
          </cell>
          <cell r="F126">
            <v>81329</v>
          </cell>
        </row>
        <row r="127">
          <cell r="E127" t="str">
            <v>KM3/14/60W</v>
          </cell>
          <cell r="F127">
            <v>88855</v>
          </cell>
        </row>
        <row r="128">
          <cell r="E128" t="str">
            <v>KM3/14/60W IP31</v>
          </cell>
          <cell r="F128">
            <v>91758</v>
          </cell>
        </row>
        <row r="129">
          <cell r="E129" t="str">
            <v>KM3/14/80W</v>
          </cell>
          <cell r="F129">
            <v>97619</v>
          </cell>
        </row>
        <row r="130">
          <cell r="E130" t="str">
            <v>KM3/14/80W IP31</v>
          </cell>
          <cell r="F130">
            <v>100521</v>
          </cell>
        </row>
        <row r="131">
          <cell r="E131" t="str">
            <v>KM4/12/100W</v>
          </cell>
          <cell r="F131">
            <v>102374</v>
          </cell>
        </row>
        <row r="132">
          <cell r="E132" t="str">
            <v>KM4/12/100W AVDLBZ</v>
          </cell>
          <cell r="F132">
            <v>108180</v>
          </cell>
        </row>
        <row r="133">
          <cell r="E133" t="str">
            <v>KM4/12/100W AVLDBZ</v>
          </cell>
          <cell r="F133">
            <v>108180</v>
          </cell>
        </row>
        <row r="134">
          <cell r="E134" t="str">
            <v>KM4/12/100W IP31</v>
          </cell>
          <cell r="F134">
            <v>108180</v>
          </cell>
        </row>
        <row r="135">
          <cell r="E135" t="str">
            <v>KM4/12/40W</v>
          </cell>
          <cell r="F135">
            <v>75046</v>
          </cell>
        </row>
        <row r="136">
          <cell r="E136" t="str">
            <v>KM4/12/40W AVDLB</v>
          </cell>
          <cell r="F136">
            <v>75046</v>
          </cell>
        </row>
        <row r="137">
          <cell r="E137" t="str">
            <v>KM4/12/40W AVLDB</v>
          </cell>
          <cell r="F137">
            <v>75046</v>
          </cell>
        </row>
        <row r="138">
          <cell r="E138" t="str">
            <v>KM4/12/40W IP31</v>
          </cell>
          <cell r="F138">
            <v>80852</v>
          </cell>
        </row>
        <row r="139">
          <cell r="E139" t="str">
            <v>KM4/12/60W</v>
          </cell>
          <cell r="F139">
            <v>84578</v>
          </cell>
        </row>
        <row r="140">
          <cell r="E140" t="str">
            <v>KM4/12/60W AVDLBZ</v>
          </cell>
          <cell r="F140">
            <v>90384</v>
          </cell>
        </row>
        <row r="141">
          <cell r="E141" t="str">
            <v>KM4/12/60W AVLDBZ</v>
          </cell>
          <cell r="F141">
            <v>90384</v>
          </cell>
        </row>
        <row r="142">
          <cell r="E142" t="str">
            <v>KM4/12/60W IP31</v>
          </cell>
          <cell r="F142">
            <v>90384</v>
          </cell>
        </row>
        <row r="143">
          <cell r="E143" t="str">
            <v>KM4/12/80W</v>
          </cell>
          <cell r="F143">
            <v>92918</v>
          </cell>
        </row>
        <row r="144">
          <cell r="E144" t="str">
            <v>KM4/12/80W AVDLBZ</v>
          </cell>
          <cell r="F144">
            <v>98724</v>
          </cell>
        </row>
        <row r="145">
          <cell r="E145" t="str">
            <v>KM4/12/80W AVLDBZ</v>
          </cell>
          <cell r="F145">
            <v>98724</v>
          </cell>
        </row>
        <row r="146">
          <cell r="E146" t="str">
            <v>KM4/12/80W IP31</v>
          </cell>
          <cell r="F146">
            <v>98724</v>
          </cell>
        </row>
        <row r="147">
          <cell r="E147" t="str">
            <v>KM4/13/100W</v>
          </cell>
          <cell r="F147">
            <v>115112</v>
          </cell>
        </row>
        <row r="148">
          <cell r="E148" t="str">
            <v>KM4/13/100W AVDLB</v>
          </cell>
          <cell r="F148">
            <v>115112</v>
          </cell>
        </row>
        <row r="149">
          <cell r="E149" t="str">
            <v>KM4/13/100W AVDLBZ</v>
          </cell>
          <cell r="F149">
            <v>120918</v>
          </cell>
        </row>
        <row r="150">
          <cell r="E150" t="str">
            <v>KM4/13/100W AVLDB</v>
          </cell>
          <cell r="F150">
            <v>115112</v>
          </cell>
        </row>
        <row r="151">
          <cell r="E151" t="str">
            <v>KM4/13/100W AVLDBZ</v>
          </cell>
          <cell r="F151">
            <v>120918</v>
          </cell>
        </row>
        <row r="152">
          <cell r="E152" t="str">
            <v>KM4/13/100W IP31</v>
          </cell>
          <cell r="F152">
            <v>120918</v>
          </cell>
        </row>
        <row r="153">
          <cell r="E153" t="str">
            <v>KM4/13/40W</v>
          </cell>
          <cell r="F153">
            <v>84281</v>
          </cell>
        </row>
        <row r="154">
          <cell r="E154" t="str">
            <v>KM4/13/40W AVDLB</v>
          </cell>
          <cell r="F154">
            <v>84281</v>
          </cell>
        </row>
        <row r="155">
          <cell r="E155" t="str">
            <v>KM4/13/40W AVLDB</v>
          </cell>
          <cell r="F155">
            <v>84281</v>
          </cell>
        </row>
        <row r="156">
          <cell r="E156" t="str">
            <v>KM4/13/40W IP31</v>
          </cell>
          <cell r="F156">
            <v>90087</v>
          </cell>
        </row>
        <row r="157">
          <cell r="E157" t="str">
            <v>KM4/13/60W</v>
          </cell>
          <cell r="F157">
            <v>95105</v>
          </cell>
        </row>
        <row r="158">
          <cell r="E158" t="str">
            <v>KM4/13/60W AVD</v>
          </cell>
          <cell r="F158">
            <v>90099</v>
          </cell>
        </row>
        <row r="159">
          <cell r="E159" t="str">
            <v>KM4/13/60W AVDLB</v>
          </cell>
          <cell r="F159">
            <v>95105</v>
          </cell>
        </row>
        <row r="160">
          <cell r="E160" t="str">
            <v>KM4/13/60W AVDLBZ</v>
          </cell>
          <cell r="F160">
            <v>100911</v>
          </cell>
        </row>
        <row r="161">
          <cell r="E161" t="str">
            <v>KM4/13/60W AVLDBZ</v>
          </cell>
          <cell r="F161">
            <v>100911</v>
          </cell>
        </row>
        <row r="162">
          <cell r="E162" t="str">
            <v>KM4/13/60W IP31</v>
          </cell>
          <cell r="F162">
            <v>100911</v>
          </cell>
        </row>
        <row r="163">
          <cell r="E163" t="str">
            <v>KM4/13/80W</v>
          </cell>
          <cell r="F163">
            <v>104498</v>
          </cell>
        </row>
        <row r="164">
          <cell r="E164" t="str">
            <v>KM4/13/80W AVDLB</v>
          </cell>
          <cell r="F164">
            <v>104498</v>
          </cell>
        </row>
        <row r="165">
          <cell r="E165" t="str">
            <v>KM4/13/80W AVDLBZ</v>
          </cell>
          <cell r="F165">
            <v>110304</v>
          </cell>
        </row>
        <row r="166">
          <cell r="E166" t="str">
            <v>KM4/13/80W AVLDB</v>
          </cell>
          <cell r="F166">
            <v>104498</v>
          </cell>
        </row>
        <row r="167">
          <cell r="E167" t="str">
            <v>KM4/13/80W AVLDBZ</v>
          </cell>
          <cell r="F167">
            <v>110304</v>
          </cell>
        </row>
        <row r="168">
          <cell r="E168" t="str">
            <v>KM4/13/80W IP31</v>
          </cell>
          <cell r="F168">
            <v>110304</v>
          </cell>
        </row>
        <row r="169">
          <cell r="E169" t="str">
            <v>KM4/14/100W</v>
          </cell>
          <cell r="F169">
            <v>140593</v>
          </cell>
        </row>
        <row r="170">
          <cell r="E170" t="str">
            <v>KM4/14/100W AVDLB</v>
          </cell>
          <cell r="F170">
            <v>125529</v>
          </cell>
        </row>
        <row r="171">
          <cell r="E171" t="str">
            <v>KM4/14/100W AVDLBZ</v>
          </cell>
          <cell r="F171">
            <v>146399</v>
          </cell>
        </row>
        <row r="172">
          <cell r="E172" t="str">
            <v>KM4/14/100W AVLDB</v>
          </cell>
          <cell r="F172">
            <v>140593</v>
          </cell>
        </row>
        <row r="173">
          <cell r="E173" t="str">
            <v>KM4/14/100W AVLDBZ</v>
          </cell>
          <cell r="F173">
            <v>146399</v>
          </cell>
        </row>
        <row r="174">
          <cell r="E174" t="str">
            <v>KM4/14/100W IP31</v>
          </cell>
          <cell r="F174">
            <v>146399</v>
          </cell>
        </row>
        <row r="175">
          <cell r="E175" t="str">
            <v>KM4/14/40W</v>
          </cell>
          <cell r="F175">
            <v>102761</v>
          </cell>
        </row>
        <row r="176">
          <cell r="E176" t="str">
            <v>KM4/14/40W AVDLB</v>
          </cell>
          <cell r="F176">
            <v>102761</v>
          </cell>
        </row>
        <row r="177">
          <cell r="E177" t="str">
            <v>KM4/14/40W AVLDB</v>
          </cell>
          <cell r="F177">
            <v>102761</v>
          </cell>
        </row>
        <row r="178">
          <cell r="E178" t="str">
            <v>KM4/14/40W IP31</v>
          </cell>
          <cell r="F178">
            <v>108566</v>
          </cell>
        </row>
        <row r="179">
          <cell r="E179" t="str">
            <v>KM4/14/60W</v>
          </cell>
          <cell r="F179">
            <v>116163</v>
          </cell>
        </row>
        <row r="180">
          <cell r="E180" t="str">
            <v>KM4/14/60W AVDLB</v>
          </cell>
          <cell r="F180">
            <v>116163</v>
          </cell>
        </row>
        <row r="181">
          <cell r="E181" t="str">
            <v>KM4/14/60W AVDLBZ</v>
          </cell>
          <cell r="F181">
            <v>121969</v>
          </cell>
        </row>
        <row r="182">
          <cell r="E182" t="str">
            <v>KM4/14/60W AVLDBZ</v>
          </cell>
          <cell r="F182">
            <v>121969</v>
          </cell>
        </row>
        <row r="183">
          <cell r="E183" t="str">
            <v>KM4/14/60W IP31</v>
          </cell>
          <cell r="F183">
            <v>121969</v>
          </cell>
        </row>
        <row r="184">
          <cell r="E184" t="str">
            <v>KM4/14/80W</v>
          </cell>
          <cell r="F184">
            <v>127662</v>
          </cell>
        </row>
        <row r="185">
          <cell r="E185" t="str">
            <v>KM4/14/80W AVDLBZ</v>
          </cell>
          <cell r="F185">
            <v>133469</v>
          </cell>
        </row>
        <row r="186">
          <cell r="E186" t="str">
            <v>KM4/14/80W AVLDBZ</v>
          </cell>
          <cell r="F186">
            <v>133469</v>
          </cell>
        </row>
        <row r="187">
          <cell r="E187" t="str">
            <v>KM4/14/80W IP31</v>
          </cell>
          <cell r="F187">
            <v>133469</v>
          </cell>
        </row>
        <row r="188">
          <cell r="E188" t="str">
            <v>KP30501</v>
          </cell>
          <cell r="F188">
            <v>455</v>
          </cell>
        </row>
        <row r="189">
          <cell r="E189" t="str">
            <v>KP601001</v>
          </cell>
          <cell r="F189">
            <v>529</v>
          </cell>
        </row>
        <row r="190">
          <cell r="E190" t="str">
            <v>KP601002</v>
          </cell>
          <cell r="F190">
            <v>638</v>
          </cell>
        </row>
        <row r="191">
          <cell r="E191" t="str">
            <v>LKM4/13W</v>
          </cell>
          <cell r="F191">
            <v>16174</v>
          </cell>
        </row>
        <row r="192">
          <cell r="E192" t="str">
            <v>MP150-1010</v>
          </cell>
          <cell r="F192">
            <v>2352</v>
          </cell>
        </row>
        <row r="193">
          <cell r="E193" t="str">
            <v>MP150-385</v>
          </cell>
          <cell r="F193">
            <v>1538</v>
          </cell>
        </row>
        <row r="194">
          <cell r="E194" t="str">
            <v>MP150-510</v>
          </cell>
          <cell r="F194">
            <v>1703</v>
          </cell>
        </row>
        <row r="195">
          <cell r="E195" t="str">
            <v>MP150-760</v>
          </cell>
          <cell r="F195">
            <v>2095</v>
          </cell>
        </row>
        <row r="196">
          <cell r="E196" t="str">
            <v>MP200-1010</v>
          </cell>
          <cell r="F196">
            <v>2578</v>
          </cell>
        </row>
        <row r="197">
          <cell r="E197" t="str">
            <v>MP200-385</v>
          </cell>
          <cell r="F197">
            <v>1624</v>
          </cell>
        </row>
        <row r="198">
          <cell r="E198" t="str">
            <v>MP200-510</v>
          </cell>
          <cell r="F198">
            <v>1838</v>
          </cell>
        </row>
        <row r="199">
          <cell r="E199" t="str">
            <v>MP200-760</v>
          </cell>
          <cell r="F199">
            <v>2280</v>
          </cell>
        </row>
        <row r="200">
          <cell r="E200" t="str">
            <v>MP300-1010</v>
          </cell>
          <cell r="F200">
            <v>2929</v>
          </cell>
        </row>
        <row r="201">
          <cell r="E201" t="str">
            <v>MP300-385</v>
          </cell>
          <cell r="F201">
            <v>1759</v>
          </cell>
        </row>
        <row r="202">
          <cell r="E202" t="str">
            <v>MP300-510</v>
          </cell>
          <cell r="F202">
            <v>2016</v>
          </cell>
        </row>
        <row r="203">
          <cell r="E203" t="str">
            <v>MP300-760</v>
          </cell>
          <cell r="F203">
            <v>2552</v>
          </cell>
        </row>
        <row r="204">
          <cell r="E204" t="str">
            <v>MP400-1010</v>
          </cell>
          <cell r="F204">
            <v>3335</v>
          </cell>
        </row>
        <row r="205">
          <cell r="E205" t="str">
            <v>MP400-385</v>
          </cell>
          <cell r="F205">
            <v>2008</v>
          </cell>
        </row>
        <row r="206">
          <cell r="E206" t="str">
            <v>MP400-510</v>
          </cell>
          <cell r="F206">
            <v>2346</v>
          </cell>
        </row>
        <row r="207">
          <cell r="E207" t="str">
            <v>MP400-760</v>
          </cell>
          <cell r="F207">
            <v>2881</v>
          </cell>
        </row>
        <row r="208">
          <cell r="E208" t="str">
            <v>MP500-1010</v>
          </cell>
          <cell r="F208">
            <v>3685</v>
          </cell>
        </row>
        <row r="209">
          <cell r="E209" t="str">
            <v>MP500-385</v>
          </cell>
          <cell r="F209">
            <v>2148</v>
          </cell>
        </row>
        <row r="210">
          <cell r="E210" t="str">
            <v>MP500-510</v>
          </cell>
          <cell r="F210">
            <v>2528</v>
          </cell>
        </row>
        <row r="211">
          <cell r="E211" t="str">
            <v>MP500-760</v>
          </cell>
          <cell r="F211">
            <v>3153</v>
          </cell>
        </row>
        <row r="212">
          <cell r="E212" t="str">
            <v>MP600-1010</v>
          </cell>
          <cell r="F212">
            <v>4092</v>
          </cell>
        </row>
        <row r="213">
          <cell r="E213" t="str">
            <v>MP600-510</v>
          </cell>
          <cell r="F213">
            <v>2767</v>
          </cell>
        </row>
        <row r="214">
          <cell r="E214" t="str">
            <v>MP600-760</v>
          </cell>
          <cell r="F214">
            <v>3481</v>
          </cell>
        </row>
        <row r="215">
          <cell r="E215" t="str">
            <v>MPKM1.5/12W</v>
          </cell>
          <cell r="F215">
            <v>8767</v>
          </cell>
        </row>
        <row r="216">
          <cell r="E216" t="str">
            <v>MPKM1.5/13W</v>
          </cell>
          <cell r="F216">
            <v>9732</v>
          </cell>
        </row>
        <row r="217">
          <cell r="E217" t="str">
            <v>MPKM1.5/14W</v>
          </cell>
          <cell r="F217">
            <v>11660</v>
          </cell>
        </row>
        <row r="218">
          <cell r="E218" t="str">
            <v>MPKM1.5W300</v>
          </cell>
          <cell r="F218">
            <v>3933</v>
          </cell>
        </row>
        <row r="219">
          <cell r="E219" t="str">
            <v>MPKM1/12W</v>
          </cell>
          <cell r="F219">
            <v>6748</v>
          </cell>
        </row>
        <row r="220">
          <cell r="E220" t="str">
            <v>MPKM1/13W</v>
          </cell>
          <cell r="F220">
            <v>7491</v>
          </cell>
        </row>
        <row r="221">
          <cell r="E221" t="str">
            <v>MPKM1/14W</v>
          </cell>
          <cell r="F221">
            <v>8975</v>
          </cell>
        </row>
        <row r="222">
          <cell r="E222" t="str">
            <v>MPKM1W300</v>
          </cell>
          <cell r="F222">
            <v>3715</v>
          </cell>
        </row>
        <row r="223">
          <cell r="E223" t="str">
            <v>MPKM1W400</v>
          </cell>
          <cell r="F223">
            <v>4466</v>
          </cell>
        </row>
        <row r="224">
          <cell r="E224" t="str">
            <v>MPKM2/10W</v>
          </cell>
          <cell r="F224">
            <v>12403</v>
          </cell>
        </row>
        <row r="225">
          <cell r="E225" t="str">
            <v>MPKM2/12W</v>
          </cell>
          <cell r="F225">
            <v>10785</v>
          </cell>
        </row>
        <row r="226">
          <cell r="E226" t="str">
            <v>MPKM2/13W</v>
          </cell>
          <cell r="F226">
            <v>11971</v>
          </cell>
        </row>
        <row r="227">
          <cell r="E227" t="str">
            <v>MPKM2/14W</v>
          </cell>
          <cell r="F227">
            <v>14343</v>
          </cell>
        </row>
        <row r="228">
          <cell r="E228" t="str">
            <v>MPKM22080W</v>
          </cell>
          <cell r="F228">
            <v>17926</v>
          </cell>
        </row>
        <row r="229">
          <cell r="E229" t="str">
            <v>MPKM22090W</v>
          </cell>
          <cell r="F229">
            <v>19718</v>
          </cell>
        </row>
        <row r="230">
          <cell r="E230" t="str">
            <v>MPKM2W300</v>
          </cell>
          <cell r="F230">
            <v>4257</v>
          </cell>
        </row>
        <row r="231">
          <cell r="E231" t="str">
            <v>MPKM2W400</v>
          </cell>
          <cell r="F231">
            <v>5114</v>
          </cell>
        </row>
        <row r="232">
          <cell r="E232" t="str">
            <v>MPKM3/12W</v>
          </cell>
          <cell r="F232">
            <v>13477</v>
          </cell>
        </row>
        <row r="233">
          <cell r="E233" t="str">
            <v>MPKM3/13W</v>
          </cell>
          <cell r="F233">
            <v>15023</v>
          </cell>
        </row>
        <row r="234">
          <cell r="E234" t="str">
            <v>MPKM3/14W</v>
          </cell>
          <cell r="F234">
            <v>17926</v>
          </cell>
        </row>
        <row r="235">
          <cell r="E235" t="str">
            <v>MPKM3W300</v>
          </cell>
          <cell r="F235">
            <v>5050</v>
          </cell>
        </row>
        <row r="236">
          <cell r="E236" t="str">
            <v>MPKM3W400</v>
          </cell>
          <cell r="F236">
            <v>6065</v>
          </cell>
        </row>
        <row r="237">
          <cell r="E237" t="str">
            <v>MPKM4/12W</v>
          </cell>
          <cell r="F237">
            <v>19392</v>
          </cell>
        </row>
        <row r="238">
          <cell r="E238" t="str">
            <v>MPKM4/13W</v>
          </cell>
          <cell r="F238">
            <v>21525</v>
          </cell>
        </row>
        <row r="239">
          <cell r="E239" t="str">
            <v>MPKM4/14W</v>
          </cell>
          <cell r="F239">
            <v>25790</v>
          </cell>
        </row>
        <row r="240">
          <cell r="E240" t="str">
            <v>MR1-12</v>
          </cell>
          <cell r="F240">
            <v>7421</v>
          </cell>
        </row>
        <row r="241">
          <cell r="E241" t="str">
            <v>MR1-13</v>
          </cell>
          <cell r="F241">
            <v>8237</v>
          </cell>
        </row>
        <row r="242">
          <cell r="E242" t="str">
            <v>MR1-14</v>
          </cell>
          <cell r="F242">
            <v>9874</v>
          </cell>
        </row>
        <row r="243">
          <cell r="E243" t="str">
            <v>MR1.5-12</v>
          </cell>
          <cell r="F243">
            <v>7653</v>
          </cell>
        </row>
        <row r="244">
          <cell r="E244" t="str">
            <v>MR1.5-13</v>
          </cell>
          <cell r="F244">
            <v>8495</v>
          </cell>
        </row>
        <row r="245">
          <cell r="E245" t="str">
            <v>MR1.5-14</v>
          </cell>
          <cell r="F245">
            <v>10181</v>
          </cell>
        </row>
        <row r="246">
          <cell r="E246" t="str">
            <v>MR2-12</v>
          </cell>
          <cell r="F246">
            <v>7882</v>
          </cell>
        </row>
        <row r="247">
          <cell r="E247" t="str">
            <v>MR2-13</v>
          </cell>
          <cell r="F247">
            <v>8752</v>
          </cell>
        </row>
        <row r="248">
          <cell r="E248" t="str">
            <v>MR2-14</v>
          </cell>
          <cell r="F248">
            <v>10489</v>
          </cell>
        </row>
        <row r="249">
          <cell r="E249" t="str">
            <v>MR3-12</v>
          </cell>
          <cell r="F249">
            <v>8353</v>
          </cell>
        </row>
        <row r="250">
          <cell r="E250" t="str">
            <v>MR3-13</v>
          </cell>
          <cell r="F250">
            <v>9269</v>
          </cell>
        </row>
        <row r="251">
          <cell r="E251" t="str">
            <v>MR3-14</v>
          </cell>
          <cell r="F251">
            <v>11105</v>
          </cell>
        </row>
        <row r="252">
          <cell r="E252" t="str">
            <v>MR4-12</v>
          </cell>
          <cell r="F252">
            <v>8820</v>
          </cell>
        </row>
        <row r="253">
          <cell r="E253" t="str">
            <v>MR4-13</v>
          </cell>
          <cell r="F253">
            <v>10272</v>
          </cell>
        </row>
        <row r="254">
          <cell r="E254" t="str">
            <v>MR4-14</v>
          </cell>
          <cell r="F254">
            <v>11721</v>
          </cell>
        </row>
        <row r="255">
          <cell r="E255" t="str">
            <v>MSP4/10S</v>
          </cell>
          <cell r="F255">
            <v>2496</v>
          </cell>
        </row>
        <row r="256">
          <cell r="E256" t="str">
            <v>NABB1</v>
          </cell>
          <cell r="F256">
            <v>594</v>
          </cell>
        </row>
        <row r="257">
          <cell r="E257" t="str">
            <v>NABB2</v>
          </cell>
          <cell r="F257">
            <v>798</v>
          </cell>
        </row>
        <row r="258">
          <cell r="E258" t="str">
            <v>NIPBHB1S</v>
          </cell>
          <cell r="F258">
            <v>431</v>
          </cell>
        </row>
        <row r="259">
          <cell r="E259" t="str">
            <v>NIPBHB2000</v>
          </cell>
          <cell r="F259">
            <v>3194</v>
          </cell>
        </row>
        <row r="260">
          <cell r="E260" t="str">
            <v>NIPBHB2S</v>
          </cell>
          <cell r="F260">
            <v>572</v>
          </cell>
        </row>
        <row r="261">
          <cell r="E261" t="str">
            <v>NIPBHB3S</v>
          </cell>
          <cell r="F261">
            <v>713</v>
          </cell>
        </row>
        <row r="262">
          <cell r="E262" t="str">
            <v>NKM</v>
          </cell>
          <cell r="F262">
            <v>1766</v>
          </cell>
        </row>
        <row r="263">
          <cell r="E263" t="str">
            <v>NKMS1000</v>
          </cell>
          <cell r="F263">
            <v>4298</v>
          </cell>
        </row>
        <row r="264">
          <cell r="E264" t="str">
            <v>NKMS400</v>
          </cell>
          <cell r="F264">
            <v>3174</v>
          </cell>
        </row>
        <row r="265">
          <cell r="E265" t="str">
            <v>NKMS600</v>
          </cell>
          <cell r="F265">
            <v>3549</v>
          </cell>
        </row>
        <row r="266">
          <cell r="E266" t="str">
            <v>NKMS800</v>
          </cell>
          <cell r="F266">
            <v>3924</v>
          </cell>
        </row>
        <row r="267">
          <cell r="E267" t="str">
            <v>NMKM-OMR</v>
          </cell>
          <cell r="F267">
            <v>354</v>
          </cell>
        </row>
        <row r="268">
          <cell r="E268" t="str">
            <v>NNZ</v>
          </cell>
          <cell r="F268">
            <v>527</v>
          </cell>
        </row>
        <row r="269">
          <cell r="E269" t="str">
            <v>NNZS</v>
          </cell>
          <cell r="F269">
            <v>468</v>
          </cell>
        </row>
        <row r="270">
          <cell r="E270" t="str">
            <v>NP1.5EKM</v>
          </cell>
          <cell r="F270">
            <v>464</v>
          </cell>
        </row>
        <row r="271">
          <cell r="E271" t="str">
            <v>NP2EKM</v>
          </cell>
          <cell r="F271">
            <v>504</v>
          </cell>
        </row>
        <row r="272">
          <cell r="E272" t="str">
            <v>NP3EKM</v>
          </cell>
          <cell r="F272">
            <v>775</v>
          </cell>
        </row>
        <row r="273">
          <cell r="E273" t="str">
            <v>NPS1</v>
          </cell>
          <cell r="F273">
            <v>164</v>
          </cell>
        </row>
        <row r="274">
          <cell r="E274" t="str">
            <v>NPS2</v>
          </cell>
          <cell r="F274">
            <v>302</v>
          </cell>
        </row>
        <row r="275">
          <cell r="E275" t="str">
            <v>NPSP40/10S</v>
          </cell>
          <cell r="F275">
            <v>2053</v>
          </cell>
        </row>
        <row r="276">
          <cell r="E276" t="str">
            <v>NS250</v>
          </cell>
          <cell r="F276">
            <v>280</v>
          </cell>
        </row>
        <row r="277">
          <cell r="E277" t="str">
            <v>NS800-1600H300-510</v>
          </cell>
          <cell r="F277">
            <v>4121</v>
          </cell>
        </row>
        <row r="278">
          <cell r="E278" t="str">
            <v>NS800-1600H300-760</v>
          </cell>
          <cell r="F278">
            <v>4783</v>
          </cell>
        </row>
        <row r="279">
          <cell r="E279" t="str">
            <v>NS800-1600V300-510</v>
          </cell>
          <cell r="F279">
            <v>4558</v>
          </cell>
        </row>
        <row r="280">
          <cell r="E280" t="str">
            <v>NS800-1600V500-385</v>
          </cell>
          <cell r="F280">
            <v>4024</v>
          </cell>
        </row>
        <row r="281">
          <cell r="E281" t="str">
            <v>NS800-1600V500-510</v>
          </cell>
          <cell r="F281">
            <v>4558</v>
          </cell>
        </row>
        <row r="282">
          <cell r="E282" t="str">
            <v>NS800-1600V500-760</v>
          </cell>
          <cell r="F282">
            <v>5531</v>
          </cell>
        </row>
        <row r="283">
          <cell r="E283" t="str">
            <v>NSX250H150-385</v>
          </cell>
          <cell r="F283">
            <v>2679</v>
          </cell>
        </row>
        <row r="284">
          <cell r="E284" t="str">
            <v>NSX250H150-510</v>
          </cell>
          <cell r="F284">
            <v>2993</v>
          </cell>
        </row>
        <row r="285">
          <cell r="E285" t="str">
            <v>NSX250H150-760</v>
          </cell>
          <cell r="F285">
            <v>3659</v>
          </cell>
        </row>
        <row r="286">
          <cell r="E286" t="str">
            <v>NSX630H200-385</v>
          </cell>
          <cell r="F286">
            <v>2943</v>
          </cell>
        </row>
        <row r="287">
          <cell r="E287" t="str">
            <v>NSX630H200-510</v>
          </cell>
          <cell r="F287">
            <v>3212</v>
          </cell>
        </row>
        <row r="288">
          <cell r="E288" t="str">
            <v>NSX630H200-760</v>
          </cell>
          <cell r="F288">
            <v>3975</v>
          </cell>
        </row>
        <row r="289">
          <cell r="E289" t="str">
            <v>NUV-10</v>
          </cell>
          <cell r="F289">
            <v>483</v>
          </cell>
        </row>
        <row r="290">
          <cell r="E290" t="str">
            <v>NUV-12</v>
          </cell>
          <cell r="F290">
            <v>508</v>
          </cell>
        </row>
        <row r="291">
          <cell r="E291" t="str">
            <v>NZM12</v>
          </cell>
          <cell r="F291">
            <v>4998</v>
          </cell>
        </row>
        <row r="292">
          <cell r="E292" t="str">
            <v>NZM13</v>
          </cell>
          <cell r="F292">
            <v>4873</v>
          </cell>
        </row>
        <row r="293">
          <cell r="E293" t="str">
            <v>NZM14</v>
          </cell>
          <cell r="F293">
            <v>5633</v>
          </cell>
        </row>
        <row r="294">
          <cell r="E294" t="str">
            <v>NZX-154</v>
          </cell>
          <cell r="F294">
            <v>239</v>
          </cell>
        </row>
        <row r="295">
          <cell r="E295" t="str">
            <v>NZX-155</v>
          </cell>
          <cell r="F295">
            <v>321</v>
          </cell>
        </row>
        <row r="296">
          <cell r="E296" t="str">
            <v>NZXU</v>
          </cell>
          <cell r="F296">
            <v>368</v>
          </cell>
        </row>
        <row r="297">
          <cell r="E297" t="str">
            <v>OK-KM</v>
          </cell>
          <cell r="F297">
            <v>514</v>
          </cell>
        </row>
        <row r="298">
          <cell r="E298" t="str">
            <v>OK-KM HZAL</v>
          </cell>
          <cell r="F298">
            <v>751</v>
          </cell>
        </row>
        <row r="299">
          <cell r="E299" t="str">
            <v>OK-KM VZAL</v>
          </cell>
          <cell r="F299">
            <v>751</v>
          </cell>
        </row>
        <row r="300">
          <cell r="E300" t="str">
            <v>PB1000KM</v>
          </cell>
          <cell r="F300">
            <v>1029</v>
          </cell>
        </row>
        <row r="301">
          <cell r="E301" t="str">
            <v>PB1000KM-PBHB</v>
          </cell>
          <cell r="F301">
            <v>1392</v>
          </cell>
        </row>
        <row r="302">
          <cell r="E302" t="str">
            <v>PB1000KM/S</v>
          </cell>
          <cell r="F302">
            <v>1636</v>
          </cell>
        </row>
        <row r="303">
          <cell r="E303" t="str">
            <v>PB1000KM/ZX</v>
          </cell>
          <cell r="F303">
            <v>1575</v>
          </cell>
        </row>
        <row r="304">
          <cell r="E304" t="str">
            <v>PB296KM</v>
          </cell>
          <cell r="F304">
            <v>536</v>
          </cell>
        </row>
        <row r="305">
          <cell r="E305" t="str">
            <v>PB400KM</v>
          </cell>
          <cell r="F305">
            <v>657</v>
          </cell>
        </row>
        <row r="306">
          <cell r="E306" t="str">
            <v>PB400KM-PBHB</v>
          </cell>
          <cell r="F306">
            <v>797</v>
          </cell>
        </row>
        <row r="307">
          <cell r="E307" t="str">
            <v>PB400KM/S</v>
          </cell>
          <cell r="F307">
            <v>984</v>
          </cell>
        </row>
        <row r="308">
          <cell r="E308" t="str">
            <v>PB400KM/ZX</v>
          </cell>
          <cell r="F308">
            <v>939</v>
          </cell>
        </row>
        <row r="309">
          <cell r="E309" t="str">
            <v>PB400KM/ZX-K</v>
          </cell>
          <cell r="F309">
            <v>778</v>
          </cell>
        </row>
        <row r="310">
          <cell r="E310" t="str">
            <v>PB407KM</v>
          </cell>
          <cell r="F310">
            <v>766</v>
          </cell>
        </row>
        <row r="311">
          <cell r="E311" t="str">
            <v>PB407KM/ZX</v>
          </cell>
          <cell r="F311">
            <v>766</v>
          </cell>
        </row>
        <row r="312">
          <cell r="E312" t="str">
            <v>PB600KM</v>
          </cell>
          <cell r="F312">
            <v>759</v>
          </cell>
        </row>
        <row r="313">
          <cell r="E313" t="str">
            <v>PB600KM-PBHB</v>
          </cell>
          <cell r="F313">
            <v>989</v>
          </cell>
        </row>
        <row r="314">
          <cell r="E314" t="str">
            <v>PB600KM/S</v>
          </cell>
          <cell r="F314">
            <v>1211</v>
          </cell>
        </row>
        <row r="315">
          <cell r="E315" t="str">
            <v>PB600KM/ZX</v>
          </cell>
          <cell r="F315">
            <v>1150</v>
          </cell>
        </row>
        <row r="316">
          <cell r="E316" t="str">
            <v>PB600KMS</v>
          </cell>
          <cell r="F316">
            <v>759</v>
          </cell>
        </row>
        <row r="317">
          <cell r="E317" t="str">
            <v>PB800KM</v>
          </cell>
          <cell r="F317">
            <v>894</v>
          </cell>
        </row>
        <row r="318">
          <cell r="E318" t="str">
            <v>PB800KM-PBHB</v>
          </cell>
          <cell r="F318">
            <v>1093</v>
          </cell>
        </row>
        <row r="319">
          <cell r="E319" t="str">
            <v>PB800KM/S</v>
          </cell>
          <cell r="F319">
            <v>1409</v>
          </cell>
        </row>
        <row r="320">
          <cell r="E320" t="str">
            <v>PB800KM/ZX</v>
          </cell>
          <cell r="F320">
            <v>1363</v>
          </cell>
        </row>
        <row r="321">
          <cell r="E321" t="str">
            <v>PD1-200</v>
          </cell>
          <cell r="F321">
            <v>773</v>
          </cell>
        </row>
        <row r="322">
          <cell r="E322" t="str">
            <v>PD1.5-200</v>
          </cell>
          <cell r="F322">
            <v>966</v>
          </cell>
        </row>
        <row r="323">
          <cell r="E323" t="str">
            <v>PD1.5-400</v>
          </cell>
          <cell r="F323">
            <v>1177</v>
          </cell>
        </row>
        <row r="324">
          <cell r="E324" t="str">
            <v>PD2-200</v>
          </cell>
          <cell r="F324">
            <v>1142</v>
          </cell>
        </row>
        <row r="325">
          <cell r="E325" t="str">
            <v>PD2-400</v>
          </cell>
          <cell r="F325">
            <v>1641</v>
          </cell>
        </row>
        <row r="326">
          <cell r="E326" t="str">
            <v>PD2-400 PL</v>
          </cell>
          <cell r="F326">
            <v>3348</v>
          </cell>
        </row>
        <row r="327">
          <cell r="E327" t="str">
            <v>PD200-200</v>
          </cell>
          <cell r="F327">
            <v>571</v>
          </cell>
        </row>
        <row r="328">
          <cell r="E328" t="str">
            <v>PD200-400</v>
          </cell>
          <cell r="F328">
            <v>860</v>
          </cell>
        </row>
        <row r="329">
          <cell r="E329" t="str">
            <v>PD3-200</v>
          </cell>
          <cell r="F329">
            <v>1624</v>
          </cell>
        </row>
        <row r="330">
          <cell r="E330" t="str">
            <v>PD3-400</v>
          </cell>
          <cell r="F330">
            <v>2241</v>
          </cell>
        </row>
        <row r="331">
          <cell r="E331" t="str">
            <v>PD3-400 PL</v>
          </cell>
          <cell r="F331">
            <v>4482</v>
          </cell>
        </row>
        <row r="332">
          <cell r="E332" t="str">
            <v>PD325-400</v>
          </cell>
          <cell r="F332">
            <v>1138</v>
          </cell>
        </row>
        <row r="333">
          <cell r="E333" t="str">
            <v>PD4-200</v>
          </cell>
          <cell r="F333">
            <v>2030</v>
          </cell>
        </row>
        <row r="334">
          <cell r="E334" t="str">
            <v>PD4-400</v>
          </cell>
          <cell r="F334">
            <v>2819</v>
          </cell>
        </row>
        <row r="335">
          <cell r="E335" t="str">
            <v>PD4-400 PL</v>
          </cell>
          <cell r="F335">
            <v>5670</v>
          </cell>
        </row>
        <row r="336">
          <cell r="E336" t="str">
            <v>PD4/2-200</v>
          </cell>
          <cell r="F336">
            <v>2210</v>
          </cell>
        </row>
        <row r="337">
          <cell r="E337" t="str">
            <v>PD4/2-400</v>
          </cell>
          <cell r="F337">
            <v>3178</v>
          </cell>
        </row>
        <row r="338">
          <cell r="E338" t="str">
            <v>PD450-200</v>
          </cell>
          <cell r="F338">
            <v>1071</v>
          </cell>
        </row>
        <row r="339">
          <cell r="E339" t="str">
            <v>PD450-400</v>
          </cell>
          <cell r="F339">
            <v>1389</v>
          </cell>
        </row>
        <row r="340">
          <cell r="E340" t="str">
            <v>PDIN</v>
          </cell>
          <cell r="F340">
            <v>1159</v>
          </cell>
        </row>
        <row r="341">
          <cell r="E341" t="str">
            <v>PDP1-200</v>
          </cell>
          <cell r="F341">
            <v>1414</v>
          </cell>
        </row>
        <row r="342">
          <cell r="E342" t="str">
            <v>PDP1.5-200</v>
          </cell>
          <cell r="F342">
            <v>1763</v>
          </cell>
        </row>
        <row r="343">
          <cell r="E343" t="str">
            <v>PDP1.5-400</v>
          </cell>
          <cell r="F343">
            <v>2364</v>
          </cell>
        </row>
        <row r="344">
          <cell r="E344" t="str">
            <v>PDP2-200</v>
          </cell>
          <cell r="F344">
            <v>2166</v>
          </cell>
        </row>
        <row r="345">
          <cell r="E345" t="str">
            <v>PDP2-400</v>
          </cell>
          <cell r="F345">
            <v>2802</v>
          </cell>
        </row>
        <row r="346">
          <cell r="E346" t="str">
            <v>PDP200-200</v>
          </cell>
          <cell r="F346">
            <v>846</v>
          </cell>
        </row>
        <row r="347">
          <cell r="E347" t="str">
            <v>PDP200-400</v>
          </cell>
          <cell r="F347">
            <v>1062</v>
          </cell>
        </row>
        <row r="348">
          <cell r="E348" t="str">
            <v>PDP3-200</v>
          </cell>
          <cell r="F348">
            <v>2702</v>
          </cell>
        </row>
        <row r="349">
          <cell r="E349" t="str">
            <v>PDP3-400</v>
          </cell>
          <cell r="F349">
            <v>3511</v>
          </cell>
        </row>
        <row r="350">
          <cell r="E350" t="str">
            <v>PDP325-200</v>
          </cell>
          <cell r="F350">
            <v>1109</v>
          </cell>
        </row>
        <row r="351">
          <cell r="E351" t="str">
            <v>PDP325-400</v>
          </cell>
          <cell r="F351">
            <v>1404</v>
          </cell>
        </row>
        <row r="352">
          <cell r="E352" t="str">
            <v>PDP4-200</v>
          </cell>
          <cell r="F352">
            <v>3967</v>
          </cell>
        </row>
        <row r="353">
          <cell r="E353" t="str">
            <v>PDP4-400</v>
          </cell>
          <cell r="F353">
            <v>4974</v>
          </cell>
        </row>
        <row r="354">
          <cell r="E354" t="str">
            <v>PDP4/2-200</v>
          </cell>
          <cell r="F354">
            <v>4113</v>
          </cell>
        </row>
        <row r="355">
          <cell r="E355" t="str">
            <v>PDP4/2-400</v>
          </cell>
          <cell r="F355">
            <v>5121</v>
          </cell>
        </row>
        <row r="356">
          <cell r="E356" t="str">
            <v>PDP450-200</v>
          </cell>
          <cell r="F356">
            <v>1364</v>
          </cell>
        </row>
        <row r="357">
          <cell r="E357" t="str">
            <v>PDP450-400</v>
          </cell>
          <cell r="F357">
            <v>1738</v>
          </cell>
        </row>
        <row r="358">
          <cell r="E358" t="str">
            <v>PK1-400</v>
          </cell>
          <cell r="F358">
            <v>1476</v>
          </cell>
        </row>
        <row r="359">
          <cell r="E359" t="str">
            <v>PK1.5-1000</v>
          </cell>
          <cell r="F359">
            <v>3489</v>
          </cell>
        </row>
        <row r="360">
          <cell r="E360" t="str">
            <v>PK1.5-400</v>
          </cell>
          <cell r="F360">
            <v>1777</v>
          </cell>
        </row>
        <row r="361">
          <cell r="E361" t="str">
            <v>PK1.5-600</v>
          </cell>
          <cell r="F361">
            <v>2299</v>
          </cell>
        </row>
        <row r="362">
          <cell r="E362" t="str">
            <v>PK1.5-800</v>
          </cell>
          <cell r="F362">
            <v>2880</v>
          </cell>
        </row>
        <row r="363">
          <cell r="E363" t="str">
            <v>PK1.5U-1000</v>
          </cell>
          <cell r="F363">
            <v>3685</v>
          </cell>
        </row>
        <row r="364">
          <cell r="E364" t="str">
            <v>PK1.5U-400</v>
          </cell>
          <cell r="F364">
            <v>1970</v>
          </cell>
        </row>
        <row r="365">
          <cell r="E365" t="str">
            <v>PK1.5U-400 TZ</v>
          </cell>
          <cell r="F365">
            <v>2068</v>
          </cell>
        </row>
        <row r="366">
          <cell r="E366" t="str">
            <v>PK1.5U-600</v>
          </cell>
          <cell r="F366">
            <v>2493</v>
          </cell>
        </row>
        <row r="367">
          <cell r="E367" t="str">
            <v>PK1.5U-800</v>
          </cell>
          <cell r="F367">
            <v>3075</v>
          </cell>
        </row>
        <row r="368">
          <cell r="E368" t="str">
            <v>PK1.5U2-1000</v>
          </cell>
          <cell r="F368">
            <v>3430</v>
          </cell>
        </row>
        <row r="369">
          <cell r="E369" t="str">
            <v>PK1.5U2-600</v>
          </cell>
          <cell r="F369">
            <v>2596</v>
          </cell>
        </row>
        <row r="370">
          <cell r="E370" t="str">
            <v>PK1.5U2-800</v>
          </cell>
          <cell r="F370">
            <v>2922</v>
          </cell>
        </row>
        <row r="371">
          <cell r="E371" t="str">
            <v>PK1.5U3-1000</v>
          </cell>
          <cell r="F371">
            <v>3840</v>
          </cell>
        </row>
        <row r="372">
          <cell r="E372" t="str">
            <v>PK1.5U3-800</v>
          </cell>
          <cell r="F372">
            <v>5162</v>
          </cell>
        </row>
        <row r="373">
          <cell r="E373" t="str">
            <v>PK1.5U4-800</v>
          </cell>
          <cell r="F373">
            <v>3079</v>
          </cell>
        </row>
        <row r="374">
          <cell r="E374" t="str">
            <v>PK1U-400</v>
          </cell>
          <cell r="F374">
            <v>1636</v>
          </cell>
        </row>
        <row r="375">
          <cell r="E375" t="str">
            <v>PK1U-400 TZ</v>
          </cell>
          <cell r="F375">
            <v>1718</v>
          </cell>
        </row>
        <row r="376">
          <cell r="E376" t="str">
            <v>PK2-1000</v>
          </cell>
          <cell r="F376">
            <v>4236</v>
          </cell>
        </row>
        <row r="377">
          <cell r="E377" t="str">
            <v>PK2-400</v>
          </cell>
          <cell r="F377">
            <v>2001</v>
          </cell>
        </row>
        <row r="378">
          <cell r="E378" t="str">
            <v>PK2-600</v>
          </cell>
          <cell r="F378">
            <v>2749</v>
          </cell>
        </row>
        <row r="379">
          <cell r="E379" t="str">
            <v>PK2-600S</v>
          </cell>
          <cell r="F379">
            <v>2454</v>
          </cell>
        </row>
        <row r="380">
          <cell r="E380" t="str">
            <v>PK2-800</v>
          </cell>
          <cell r="F380">
            <v>3494</v>
          </cell>
        </row>
        <row r="381">
          <cell r="E381" t="str">
            <v>PK2-800 PL</v>
          </cell>
          <cell r="F381">
            <v>7020</v>
          </cell>
        </row>
        <row r="382">
          <cell r="E382" t="str">
            <v>PK2-800S</v>
          </cell>
          <cell r="F382">
            <v>4034</v>
          </cell>
        </row>
        <row r="383">
          <cell r="E383" t="str">
            <v>PK2U-1000</v>
          </cell>
          <cell r="F383">
            <v>4453</v>
          </cell>
        </row>
        <row r="384">
          <cell r="E384" t="str">
            <v>PK2U-400</v>
          </cell>
          <cell r="F384">
            <v>2214</v>
          </cell>
        </row>
        <row r="385">
          <cell r="E385" t="str">
            <v>PK2U-400 TZ</v>
          </cell>
          <cell r="F385">
            <v>2325</v>
          </cell>
        </row>
        <row r="386">
          <cell r="E386" t="str">
            <v>PK2U-600</v>
          </cell>
          <cell r="F386">
            <v>2959</v>
          </cell>
        </row>
        <row r="387">
          <cell r="E387" t="str">
            <v>PK2U-600 TZ</v>
          </cell>
          <cell r="F387">
            <v>3107</v>
          </cell>
        </row>
        <row r="388">
          <cell r="E388" t="str">
            <v>PK2U-800</v>
          </cell>
          <cell r="F388">
            <v>3705</v>
          </cell>
        </row>
        <row r="389">
          <cell r="E389" t="str">
            <v>PK2U2-1000</v>
          </cell>
          <cell r="F389">
            <v>4634</v>
          </cell>
        </row>
        <row r="390">
          <cell r="E390" t="str">
            <v>PK2U2-600</v>
          </cell>
          <cell r="F390">
            <v>3149</v>
          </cell>
        </row>
        <row r="391">
          <cell r="E391" t="str">
            <v>PK2U2-800</v>
          </cell>
          <cell r="F391">
            <v>3887</v>
          </cell>
        </row>
        <row r="392">
          <cell r="E392" t="str">
            <v>PK3-1000</v>
          </cell>
          <cell r="F392">
            <v>5583</v>
          </cell>
        </row>
        <row r="393">
          <cell r="E393" t="str">
            <v>PK3-400</v>
          </cell>
          <cell r="F393">
            <v>2593</v>
          </cell>
        </row>
        <row r="394">
          <cell r="E394" t="str">
            <v>PK3-600</v>
          </cell>
          <cell r="F394">
            <v>3590</v>
          </cell>
        </row>
        <row r="395">
          <cell r="E395" t="str">
            <v>PK3-800</v>
          </cell>
          <cell r="F395">
            <v>4586</v>
          </cell>
        </row>
        <row r="396">
          <cell r="E396" t="str">
            <v>PK3-800 PL</v>
          </cell>
          <cell r="F396">
            <v>9180</v>
          </cell>
        </row>
        <row r="397">
          <cell r="E397" t="str">
            <v>PK3-800S</v>
          </cell>
          <cell r="F397">
            <v>5126</v>
          </cell>
        </row>
        <row r="398">
          <cell r="E398" t="str">
            <v>PK3U-1000</v>
          </cell>
          <cell r="F398">
            <v>5859</v>
          </cell>
        </row>
        <row r="399">
          <cell r="E399" t="str">
            <v>PK3U-400</v>
          </cell>
          <cell r="F399">
            <v>2877</v>
          </cell>
        </row>
        <row r="400">
          <cell r="E400" t="str">
            <v>PK3U-400 TZ</v>
          </cell>
          <cell r="F400">
            <v>3021</v>
          </cell>
        </row>
        <row r="401">
          <cell r="E401" t="str">
            <v>PK3U-600</v>
          </cell>
          <cell r="F401">
            <v>3872</v>
          </cell>
        </row>
        <row r="402">
          <cell r="E402" t="str">
            <v>PK3U-600 TZ</v>
          </cell>
          <cell r="F402">
            <v>4065</v>
          </cell>
        </row>
        <row r="403">
          <cell r="E403" t="str">
            <v>PK3U-800</v>
          </cell>
          <cell r="F403">
            <v>4865</v>
          </cell>
        </row>
        <row r="404">
          <cell r="E404" t="str">
            <v>PK3U-800 TZ</v>
          </cell>
          <cell r="F404">
            <v>3577</v>
          </cell>
        </row>
        <row r="405">
          <cell r="E405" t="str">
            <v>PK3U2-1000</v>
          </cell>
          <cell r="F405">
            <v>6157</v>
          </cell>
        </row>
        <row r="406">
          <cell r="E406" t="str">
            <v>PK3U2-600</v>
          </cell>
          <cell r="F406">
            <v>4169</v>
          </cell>
        </row>
        <row r="407">
          <cell r="E407" t="str">
            <v>PK3U2-800</v>
          </cell>
          <cell r="F407">
            <v>5162</v>
          </cell>
        </row>
        <row r="408">
          <cell r="E408" t="str">
            <v>PK4-1000</v>
          </cell>
          <cell r="F408">
            <v>6822</v>
          </cell>
        </row>
        <row r="409">
          <cell r="E409" t="str">
            <v>PK4-400</v>
          </cell>
          <cell r="F409">
            <v>3129</v>
          </cell>
        </row>
        <row r="410">
          <cell r="E410" t="str">
            <v>PK4-600</v>
          </cell>
          <cell r="F410">
            <v>4361</v>
          </cell>
        </row>
        <row r="411">
          <cell r="E411" t="str">
            <v>PK4-600S</v>
          </cell>
          <cell r="F411">
            <v>3894</v>
          </cell>
        </row>
        <row r="412">
          <cell r="E412" t="str">
            <v>PK4-800</v>
          </cell>
          <cell r="F412">
            <v>5592</v>
          </cell>
        </row>
        <row r="413">
          <cell r="E413" t="str">
            <v>PK4-800S</v>
          </cell>
          <cell r="F413">
            <v>4445</v>
          </cell>
        </row>
        <row r="414">
          <cell r="E414" t="str">
            <v>PK4U-1000</v>
          </cell>
          <cell r="F414">
            <v>7222</v>
          </cell>
        </row>
        <row r="415">
          <cell r="E415" t="str">
            <v>PK4U-400</v>
          </cell>
          <cell r="F415">
            <v>3494</v>
          </cell>
        </row>
        <row r="416">
          <cell r="E416" t="str">
            <v>PK4U-400 TZ</v>
          </cell>
          <cell r="F416">
            <v>3669</v>
          </cell>
        </row>
        <row r="417">
          <cell r="E417" t="str">
            <v>PK4U-600</v>
          </cell>
          <cell r="F417">
            <v>4736</v>
          </cell>
        </row>
        <row r="418">
          <cell r="E418" t="str">
            <v>PK4U-600 TZ</v>
          </cell>
          <cell r="F418">
            <v>4972</v>
          </cell>
        </row>
        <row r="419">
          <cell r="E419" t="str">
            <v>PK4U-800</v>
          </cell>
          <cell r="F419">
            <v>5979</v>
          </cell>
        </row>
        <row r="420">
          <cell r="E420" t="str">
            <v>PK4U-800 TZ</v>
          </cell>
          <cell r="F420">
            <v>4396</v>
          </cell>
        </row>
        <row r="421">
          <cell r="E421" t="str">
            <v>PK4U2-1000</v>
          </cell>
          <cell r="F421">
            <v>7573</v>
          </cell>
        </row>
        <row r="422">
          <cell r="E422" t="str">
            <v>PK4U2-600</v>
          </cell>
          <cell r="F422">
            <v>5114</v>
          </cell>
        </row>
        <row r="423">
          <cell r="E423" t="str">
            <v>PK4U2-800</v>
          </cell>
          <cell r="F423">
            <v>6326</v>
          </cell>
        </row>
        <row r="424">
          <cell r="E424" t="str">
            <v>PKM2/60W</v>
          </cell>
          <cell r="F424">
            <v>4581</v>
          </cell>
        </row>
        <row r="425">
          <cell r="E425" t="str">
            <v>PKM2/60W-200</v>
          </cell>
          <cell r="F425">
            <v>7276</v>
          </cell>
        </row>
        <row r="426">
          <cell r="E426" t="str">
            <v>PKM3/60W</v>
          </cell>
          <cell r="F426">
            <v>5843</v>
          </cell>
        </row>
        <row r="427">
          <cell r="E427" t="str">
            <v>PKM3/60W-200</v>
          </cell>
          <cell r="F427">
            <v>8455</v>
          </cell>
        </row>
        <row r="428">
          <cell r="E428" t="str">
            <v>PKM3/80W</v>
          </cell>
          <cell r="F428">
            <v>6409</v>
          </cell>
        </row>
        <row r="429">
          <cell r="E429" t="str">
            <v>PKM3/80W-200</v>
          </cell>
          <cell r="F429">
            <v>9395</v>
          </cell>
        </row>
        <row r="430">
          <cell r="E430" t="str">
            <v>PKM4/40W</v>
          </cell>
          <cell r="F430">
            <v>5983</v>
          </cell>
        </row>
        <row r="431">
          <cell r="E431" t="str">
            <v>PKM4/60W-100</v>
          </cell>
          <cell r="F431">
            <v>6551</v>
          </cell>
        </row>
        <row r="432">
          <cell r="E432" t="str">
            <v>PKM4/60W-200</v>
          </cell>
          <cell r="F432">
            <v>9630</v>
          </cell>
        </row>
        <row r="433">
          <cell r="E433" t="str">
            <v>PKMD4-40KBS</v>
          </cell>
          <cell r="F433">
            <v>3039</v>
          </cell>
        </row>
        <row r="434">
          <cell r="E434" t="str">
            <v>PNK</v>
          </cell>
          <cell r="F434">
            <v>376</v>
          </cell>
        </row>
        <row r="435">
          <cell r="E435" t="str">
            <v>PO-DIN</v>
          </cell>
          <cell r="F435">
            <v>545</v>
          </cell>
        </row>
        <row r="436">
          <cell r="E436" t="str">
            <v>PP1.5KM</v>
          </cell>
          <cell r="F436">
            <v>982</v>
          </cell>
        </row>
        <row r="437">
          <cell r="E437" t="str">
            <v>PP2KM</v>
          </cell>
          <cell r="F437">
            <v>1481</v>
          </cell>
        </row>
        <row r="438">
          <cell r="E438" t="str">
            <v>PP2KM/S</v>
          </cell>
          <cell r="F438">
            <v>1036</v>
          </cell>
        </row>
        <row r="439">
          <cell r="E439" t="str">
            <v>PP3KM</v>
          </cell>
          <cell r="F439">
            <v>1744</v>
          </cell>
        </row>
        <row r="440">
          <cell r="E440" t="str">
            <v>PP3KM/S</v>
          </cell>
          <cell r="F440">
            <v>1344</v>
          </cell>
        </row>
        <row r="441">
          <cell r="E441" t="str">
            <v>PP4KM</v>
          </cell>
          <cell r="F441">
            <v>2101</v>
          </cell>
        </row>
        <row r="442">
          <cell r="E442" t="str">
            <v>PP4KM/S</v>
          </cell>
          <cell r="F442">
            <v>1652</v>
          </cell>
        </row>
        <row r="443">
          <cell r="E443" t="str">
            <v>PP4SKM/S</v>
          </cell>
          <cell r="F443">
            <v>1617</v>
          </cell>
        </row>
        <row r="444">
          <cell r="E444" t="str">
            <v>PPD-200</v>
          </cell>
          <cell r="F444">
            <v>777</v>
          </cell>
        </row>
        <row r="445">
          <cell r="E445" t="str">
            <v>PPD-400</v>
          </cell>
          <cell r="F445">
            <v>977</v>
          </cell>
        </row>
        <row r="446">
          <cell r="E446" t="str">
            <v>PPO1000</v>
          </cell>
          <cell r="F446">
            <v>2988</v>
          </cell>
        </row>
        <row r="447">
          <cell r="E447" t="str">
            <v>PPO400</v>
          </cell>
          <cell r="F447">
            <v>1703</v>
          </cell>
        </row>
        <row r="448">
          <cell r="E448" t="str">
            <v>PPO600</v>
          </cell>
          <cell r="F448">
            <v>2133</v>
          </cell>
        </row>
        <row r="449">
          <cell r="E449" t="str">
            <v>PPO800</v>
          </cell>
          <cell r="F449">
            <v>2559</v>
          </cell>
        </row>
        <row r="450">
          <cell r="E450" t="str">
            <v>PPPD200</v>
          </cell>
          <cell r="F450">
            <v>428</v>
          </cell>
        </row>
        <row r="451">
          <cell r="E451" t="str">
            <v>PPPD400</v>
          </cell>
          <cell r="F451">
            <v>611</v>
          </cell>
        </row>
        <row r="452">
          <cell r="E452" t="str">
            <v>PSM131</v>
          </cell>
          <cell r="F452">
            <v>868</v>
          </cell>
        </row>
        <row r="453">
          <cell r="E453" t="str">
            <v>PSM21</v>
          </cell>
          <cell r="F453">
            <v>441</v>
          </cell>
        </row>
        <row r="454">
          <cell r="E454" t="str">
            <v>PSM22</v>
          </cell>
          <cell r="F454">
            <v>463</v>
          </cell>
        </row>
        <row r="455">
          <cell r="E455" t="str">
            <v>PSM42</v>
          </cell>
          <cell r="F455">
            <v>702</v>
          </cell>
        </row>
        <row r="456">
          <cell r="E456" t="str">
            <v>PSO-KM</v>
          </cell>
          <cell r="F456">
            <v>2434</v>
          </cell>
        </row>
        <row r="457">
          <cell r="E457" t="str">
            <v>PSS131</v>
          </cell>
          <cell r="F457">
            <v>878</v>
          </cell>
        </row>
        <row r="458">
          <cell r="E458" t="str">
            <v>PSS21</v>
          </cell>
          <cell r="F458">
            <v>391</v>
          </cell>
        </row>
        <row r="459">
          <cell r="E459" t="str">
            <v>PSS22</v>
          </cell>
          <cell r="F459">
            <v>594</v>
          </cell>
        </row>
        <row r="460">
          <cell r="E460" t="str">
            <v>PSS42</v>
          </cell>
          <cell r="F460">
            <v>946</v>
          </cell>
        </row>
        <row r="461">
          <cell r="E461" t="str">
            <v>PSV131</v>
          </cell>
          <cell r="F461">
            <v>969</v>
          </cell>
        </row>
        <row r="462">
          <cell r="E462" t="str">
            <v>PSV21</v>
          </cell>
          <cell r="F462">
            <v>447</v>
          </cell>
        </row>
        <row r="463">
          <cell r="E463" t="str">
            <v>PSV22</v>
          </cell>
          <cell r="F463">
            <v>497</v>
          </cell>
        </row>
        <row r="464">
          <cell r="E464" t="str">
            <v>PSV42</v>
          </cell>
          <cell r="F464">
            <v>804</v>
          </cell>
        </row>
        <row r="465">
          <cell r="E465" t="str">
            <v>PUN131</v>
          </cell>
          <cell r="F465">
            <v>2887</v>
          </cell>
        </row>
        <row r="466">
          <cell r="E466" t="str">
            <v>PUN21</v>
          </cell>
          <cell r="F466">
            <v>1083</v>
          </cell>
        </row>
        <row r="467">
          <cell r="E467" t="str">
            <v>PUN22</v>
          </cell>
          <cell r="F467">
            <v>1501</v>
          </cell>
        </row>
        <row r="468">
          <cell r="E468" t="str">
            <v>PUN41</v>
          </cell>
          <cell r="F468">
            <v>1777</v>
          </cell>
        </row>
        <row r="469">
          <cell r="E469" t="str">
            <v>PUND1</v>
          </cell>
          <cell r="F469">
            <v>217</v>
          </cell>
        </row>
        <row r="470">
          <cell r="E470" t="str">
            <v>PV13</v>
          </cell>
          <cell r="F470">
            <v>3194</v>
          </cell>
        </row>
        <row r="471">
          <cell r="E471" t="str">
            <v>PV13SP</v>
          </cell>
          <cell r="F471">
            <v>3194</v>
          </cell>
        </row>
        <row r="472">
          <cell r="E472" t="str">
            <v>PV14</v>
          </cell>
          <cell r="F472">
            <v>4035</v>
          </cell>
        </row>
        <row r="473">
          <cell r="E473" t="str">
            <v>PV14SP</v>
          </cell>
          <cell r="F473">
            <v>4035</v>
          </cell>
        </row>
        <row r="474">
          <cell r="E474" t="str">
            <v>PZV1.5KM</v>
          </cell>
          <cell r="F474">
            <v>354</v>
          </cell>
        </row>
        <row r="475">
          <cell r="E475" t="str">
            <v>PZV1KM</v>
          </cell>
          <cell r="F475">
            <v>281</v>
          </cell>
        </row>
        <row r="476">
          <cell r="E476" t="str">
            <v>PZV2KM</v>
          </cell>
          <cell r="F476">
            <v>428</v>
          </cell>
        </row>
        <row r="477">
          <cell r="E477" t="str">
            <v>PZV3KM</v>
          </cell>
          <cell r="F477">
            <v>576</v>
          </cell>
        </row>
        <row r="478">
          <cell r="E478" t="str">
            <v>PZV4KM</v>
          </cell>
          <cell r="F478">
            <v>399</v>
          </cell>
        </row>
        <row r="479">
          <cell r="E479" t="str">
            <v>SOW</v>
          </cell>
          <cell r="F479">
            <v>1041</v>
          </cell>
        </row>
        <row r="480">
          <cell r="E480" t="str">
            <v>SPO12</v>
          </cell>
          <cell r="F480">
            <v>2742</v>
          </cell>
        </row>
        <row r="481">
          <cell r="E481" t="str">
            <v>SPO13</v>
          </cell>
          <cell r="F481">
            <v>2794</v>
          </cell>
        </row>
        <row r="482">
          <cell r="E482" t="str">
            <v>SPO14</v>
          </cell>
          <cell r="F482">
            <v>3104</v>
          </cell>
        </row>
        <row r="483">
          <cell r="E483" t="str">
            <v>T5H200-385</v>
          </cell>
          <cell r="F483">
            <v>2965</v>
          </cell>
        </row>
        <row r="484">
          <cell r="E484" t="str">
            <v>T5H200-510</v>
          </cell>
          <cell r="F484">
            <v>3406</v>
          </cell>
        </row>
        <row r="485">
          <cell r="E485" t="str">
            <v>T5H200-510S</v>
          </cell>
          <cell r="F485">
            <v>3406</v>
          </cell>
        </row>
        <row r="486">
          <cell r="E486" t="str">
            <v>T5H200-760</v>
          </cell>
          <cell r="F486">
            <v>3848</v>
          </cell>
        </row>
        <row r="487">
          <cell r="E487" t="str">
            <v>T6H300-510</v>
          </cell>
          <cell r="F487">
            <v>3633</v>
          </cell>
        </row>
        <row r="488">
          <cell r="E488" t="str">
            <v>T6H300-760</v>
          </cell>
          <cell r="F488">
            <v>4198</v>
          </cell>
        </row>
        <row r="489">
          <cell r="E489" t="str">
            <v>UNEN385</v>
          </cell>
          <cell r="F489">
            <v>3024</v>
          </cell>
        </row>
        <row r="490">
          <cell r="E490" t="str">
            <v>UNEN510</v>
          </cell>
          <cell r="F490">
            <v>3024</v>
          </cell>
        </row>
        <row r="491">
          <cell r="E491" t="str">
            <v>UNEN760</v>
          </cell>
          <cell r="F491">
            <v>3445</v>
          </cell>
        </row>
        <row r="492">
          <cell r="E492" t="str">
            <v>UNMP</v>
          </cell>
          <cell r="F492">
            <v>1104</v>
          </cell>
        </row>
        <row r="493">
          <cell r="E493" t="str">
            <v>VKM2/12W</v>
          </cell>
          <cell r="F493">
            <v>20693</v>
          </cell>
        </row>
        <row r="494">
          <cell r="E494" t="str">
            <v>VKM3/12</v>
          </cell>
          <cell r="F494">
            <v>22466</v>
          </cell>
        </row>
        <row r="495">
          <cell r="E495" t="str">
            <v>VKM3/13</v>
          </cell>
          <cell r="F495">
            <v>26172</v>
          </cell>
        </row>
        <row r="496">
          <cell r="E496" t="str">
            <v>VKM3/13BS</v>
          </cell>
          <cell r="F496">
            <v>32405</v>
          </cell>
        </row>
        <row r="497">
          <cell r="E497" t="str">
            <v>VKM4/12WD</v>
          </cell>
          <cell r="F497">
            <v>20693</v>
          </cell>
        </row>
        <row r="498">
          <cell r="E498" t="str">
            <v>VKS1.5-12</v>
          </cell>
          <cell r="F498">
            <v>8197</v>
          </cell>
        </row>
        <row r="499">
          <cell r="E499" t="str">
            <v>VKS1.5-13</v>
          </cell>
          <cell r="F499">
            <v>8666</v>
          </cell>
        </row>
        <row r="500">
          <cell r="E500" t="str">
            <v>VKS1.5-14</v>
          </cell>
          <cell r="F500">
            <v>9135</v>
          </cell>
        </row>
        <row r="501">
          <cell r="E501" t="str">
            <v>VKS2-12</v>
          </cell>
          <cell r="F501">
            <v>9247</v>
          </cell>
        </row>
        <row r="502">
          <cell r="E502" t="str">
            <v>VKS2-13</v>
          </cell>
          <cell r="F502">
            <v>9800</v>
          </cell>
        </row>
        <row r="503">
          <cell r="E503" t="str">
            <v>VKS2-14</v>
          </cell>
          <cell r="F503">
            <v>10353</v>
          </cell>
        </row>
        <row r="504">
          <cell r="E504" t="str">
            <v>VKS200-12</v>
          </cell>
          <cell r="F504">
            <v>6402</v>
          </cell>
        </row>
        <row r="505">
          <cell r="E505" t="str">
            <v>VKS200-13</v>
          </cell>
          <cell r="F505">
            <v>6745</v>
          </cell>
        </row>
        <row r="506">
          <cell r="E506" t="str">
            <v>VKS200-14</v>
          </cell>
          <cell r="F506">
            <v>7087</v>
          </cell>
        </row>
        <row r="507">
          <cell r="E507" t="str">
            <v>VKS325-12</v>
          </cell>
          <cell r="F507">
            <v>7617</v>
          </cell>
        </row>
        <row r="508">
          <cell r="E508" t="str">
            <v>VKS325-13</v>
          </cell>
          <cell r="F508">
            <v>8044</v>
          </cell>
        </row>
        <row r="509">
          <cell r="E509" t="str">
            <v>VKS325-14</v>
          </cell>
          <cell r="F509">
            <v>8470</v>
          </cell>
        </row>
        <row r="510">
          <cell r="E510" t="str">
            <v>VKS350-13</v>
          </cell>
          <cell r="F510">
            <v>5130</v>
          </cell>
        </row>
        <row r="511">
          <cell r="E511" t="str">
            <v>VKS450-12</v>
          </cell>
          <cell r="F511">
            <v>8722</v>
          </cell>
        </row>
        <row r="512">
          <cell r="E512" t="str">
            <v>VKS450-13</v>
          </cell>
          <cell r="F512">
            <v>9233</v>
          </cell>
        </row>
        <row r="513">
          <cell r="E513" t="str">
            <v>VKS450-14</v>
          </cell>
          <cell r="F513">
            <v>9744</v>
          </cell>
        </row>
        <row r="514">
          <cell r="E514" t="str">
            <v>VP1125KM</v>
          </cell>
          <cell r="F514">
            <v>1147</v>
          </cell>
        </row>
        <row r="515">
          <cell r="E515" t="str">
            <v>VP1150KM</v>
          </cell>
          <cell r="F515">
            <v>1147</v>
          </cell>
        </row>
        <row r="516">
          <cell r="E516" t="str">
            <v>VP1425KM</v>
          </cell>
          <cell r="F516">
            <v>1349</v>
          </cell>
        </row>
        <row r="517">
          <cell r="E517" t="str">
            <v>VP1450KM</v>
          </cell>
          <cell r="F517">
            <v>1204</v>
          </cell>
        </row>
        <row r="518">
          <cell r="E518" t="str">
            <v>VP1725KM</v>
          </cell>
          <cell r="F518">
            <v>1538</v>
          </cell>
        </row>
        <row r="519">
          <cell r="E519" t="str">
            <v>VP1750KM</v>
          </cell>
          <cell r="F519">
            <v>1374</v>
          </cell>
        </row>
        <row r="520">
          <cell r="E520" t="str">
            <v>VP525KM</v>
          </cell>
          <cell r="F520">
            <v>770</v>
          </cell>
        </row>
        <row r="521">
          <cell r="E521" t="str">
            <v>VP550KM</v>
          </cell>
          <cell r="F521">
            <v>687</v>
          </cell>
        </row>
        <row r="522">
          <cell r="E522" t="str">
            <v>VP825KM</v>
          </cell>
          <cell r="F522">
            <v>945</v>
          </cell>
        </row>
        <row r="523">
          <cell r="E523" t="str">
            <v>VP850KM</v>
          </cell>
          <cell r="F523">
            <v>843</v>
          </cell>
        </row>
        <row r="524">
          <cell r="E524" t="str">
            <v>XT1H150-385</v>
          </cell>
          <cell r="F524">
            <v>2814</v>
          </cell>
        </row>
        <row r="525">
          <cell r="E525" t="str">
            <v>XT1H150-510</v>
          </cell>
          <cell r="F525">
            <v>3142</v>
          </cell>
        </row>
        <row r="526">
          <cell r="E526" t="str">
            <v>XT1H150-760</v>
          </cell>
          <cell r="F526">
            <v>3672</v>
          </cell>
        </row>
        <row r="527">
          <cell r="E527" t="str">
            <v>XT2H150-385</v>
          </cell>
          <cell r="F527">
            <v>2814</v>
          </cell>
        </row>
        <row r="528">
          <cell r="E528" t="str">
            <v>XT2H150-510</v>
          </cell>
          <cell r="F528">
            <v>3142</v>
          </cell>
        </row>
        <row r="529">
          <cell r="E529" t="str">
            <v>XT2H150-510S</v>
          </cell>
          <cell r="F529">
            <v>3142</v>
          </cell>
        </row>
        <row r="530">
          <cell r="E530" t="str">
            <v>XT2H150-760</v>
          </cell>
          <cell r="F530">
            <v>3672</v>
          </cell>
        </row>
        <row r="531">
          <cell r="E531" t="str">
            <v>XT3H150-385</v>
          </cell>
          <cell r="F531">
            <v>2814</v>
          </cell>
        </row>
        <row r="532">
          <cell r="E532" t="str">
            <v>XT3H150-510</v>
          </cell>
          <cell r="F532">
            <v>3142</v>
          </cell>
        </row>
        <row r="533">
          <cell r="E533" t="str">
            <v>XT3H150-760</v>
          </cell>
          <cell r="F533">
            <v>3672</v>
          </cell>
        </row>
        <row r="534">
          <cell r="E534" t="str">
            <v>XT4H150-385</v>
          </cell>
          <cell r="F534">
            <v>2814</v>
          </cell>
        </row>
        <row r="535">
          <cell r="E535" t="str">
            <v>XT4H150-510</v>
          </cell>
          <cell r="F535">
            <v>3142</v>
          </cell>
        </row>
        <row r="536">
          <cell r="E536" t="str">
            <v>XT4H150-760</v>
          </cell>
          <cell r="F536">
            <v>3672</v>
          </cell>
        </row>
        <row r="537">
          <cell r="E537" t="str">
            <v>XT5H200-510</v>
          </cell>
          <cell r="F537">
            <v>3406</v>
          </cell>
        </row>
        <row r="538">
          <cell r="E538" t="str">
            <v>XT5H200-760</v>
          </cell>
          <cell r="F538">
            <v>3848</v>
          </cell>
        </row>
        <row r="539">
          <cell r="E539" t="str">
            <v>XT6H300-510</v>
          </cell>
          <cell r="F539">
            <v>3633</v>
          </cell>
        </row>
        <row r="540">
          <cell r="E540" t="str">
            <v>XT6H300-760</v>
          </cell>
          <cell r="F540">
            <v>4198</v>
          </cell>
        </row>
        <row r="541">
          <cell r="E541" t="str">
            <v>ZM100-1010</v>
          </cell>
          <cell r="F541">
            <v>1487</v>
          </cell>
        </row>
        <row r="542">
          <cell r="E542" t="str">
            <v>ZM100-385</v>
          </cell>
          <cell r="F542">
            <v>874</v>
          </cell>
        </row>
        <row r="543">
          <cell r="E543" t="str">
            <v>ZM100-385/PS</v>
          </cell>
          <cell r="F543">
            <v>1077</v>
          </cell>
        </row>
        <row r="544">
          <cell r="E544" t="str">
            <v>ZM100-510</v>
          </cell>
          <cell r="F544">
            <v>987</v>
          </cell>
        </row>
        <row r="545">
          <cell r="E545" t="str">
            <v>ZM100-760</v>
          </cell>
          <cell r="F545">
            <v>1175</v>
          </cell>
        </row>
        <row r="546">
          <cell r="E546" t="str">
            <v>ZM150-1010</v>
          </cell>
          <cell r="F546">
            <v>1705</v>
          </cell>
        </row>
        <row r="547">
          <cell r="E547" t="str">
            <v>ZM150-1010/P</v>
          </cell>
          <cell r="F547">
            <v>1759</v>
          </cell>
        </row>
        <row r="548">
          <cell r="E548" t="str">
            <v>ZM150-385</v>
          </cell>
          <cell r="F548">
            <v>948</v>
          </cell>
        </row>
        <row r="549">
          <cell r="E549" t="str">
            <v>ZM150-385/P</v>
          </cell>
          <cell r="F549">
            <v>1077</v>
          </cell>
        </row>
        <row r="550">
          <cell r="E550" t="str">
            <v>ZM150-510</v>
          </cell>
          <cell r="F550">
            <v>1090</v>
          </cell>
        </row>
        <row r="551">
          <cell r="E551" t="str">
            <v>ZM150-510/P</v>
          </cell>
          <cell r="F551">
            <v>1239</v>
          </cell>
        </row>
        <row r="552">
          <cell r="E552" t="str">
            <v>ZM150-760</v>
          </cell>
          <cell r="F552">
            <v>1326</v>
          </cell>
        </row>
        <row r="553">
          <cell r="E553" t="str">
            <v>ZM150-760/P</v>
          </cell>
          <cell r="F553">
            <v>1499</v>
          </cell>
        </row>
        <row r="554">
          <cell r="E554" t="str">
            <v>ZM200-1010</v>
          </cell>
          <cell r="F554">
            <v>1923</v>
          </cell>
        </row>
        <row r="555">
          <cell r="E555" t="str">
            <v>ZM200-385</v>
          </cell>
          <cell r="F555">
            <v>1025</v>
          </cell>
        </row>
        <row r="556">
          <cell r="E556" t="str">
            <v>ZM200-510</v>
          </cell>
          <cell r="F556">
            <v>1196</v>
          </cell>
        </row>
        <row r="557">
          <cell r="E557" t="str">
            <v>ZM200-760</v>
          </cell>
          <cell r="F557">
            <v>1479</v>
          </cell>
        </row>
        <row r="558">
          <cell r="E558" t="str">
            <v>ZM300-1010</v>
          </cell>
          <cell r="F558">
            <v>2360</v>
          </cell>
        </row>
        <row r="559">
          <cell r="E559" t="str">
            <v>ZM300-385</v>
          </cell>
          <cell r="F559">
            <v>1175</v>
          </cell>
        </row>
        <row r="560">
          <cell r="E560" t="str">
            <v>ZM300-510</v>
          </cell>
          <cell r="F560">
            <v>1402</v>
          </cell>
        </row>
        <row r="561">
          <cell r="E561" t="str">
            <v>ZM300-760</v>
          </cell>
          <cell r="F561">
            <v>1784</v>
          </cell>
        </row>
        <row r="562">
          <cell r="E562" t="str">
            <v>ZM400-1010</v>
          </cell>
          <cell r="F562">
            <v>2798</v>
          </cell>
        </row>
        <row r="563">
          <cell r="E563" t="str">
            <v>ZM400-385</v>
          </cell>
          <cell r="F563">
            <v>1325</v>
          </cell>
        </row>
        <row r="564">
          <cell r="E564" t="str">
            <v>ZM400-510</v>
          </cell>
          <cell r="F564">
            <v>1611</v>
          </cell>
        </row>
        <row r="565">
          <cell r="E565" t="str">
            <v>ZM400-510S</v>
          </cell>
          <cell r="F565">
            <v>1935</v>
          </cell>
        </row>
        <row r="566">
          <cell r="E566" t="str">
            <v>ZM400-760</v>
          </cell>
          <cell r="F566">
            <v>2090</v>
          </cell>
        </row>
        <row r="567">
          <cell r="E567" t="str">
            <v>ZM50-1010</v>
          </cell>
          <cell r="F567">
            <v>1266</v>
          </cell>
        </row>
        <row r="568">
          <cell r="E568" t="str">
            <v>ZM50-385</v>
          </cell>
          <cell r="F568">
            <v>798</v>
          </cell>
        </row>
        <row r="569">
          <cell r="E569" t="str">
            <v>ZM50-510</v>
          </cell>
          <cell r="F569">
            <v>883</v>
          </cell>
        </row>
        <row r="570">
          <cell r="E570" t="str">
            <v>ZM50-760</v>
          </cell>
          <cell r="F570">
            <v>1023</v>
          </cell>
        </row>
        <row r="571">
          <cell r="E571" t="str">
            <v>ZM500-1010</v>
          </cell>
          <cell r="F571">
            <v>3235</v>
          </cell>
        </row>
        <row r="572">
          <cell r="E572" t="str">
            <v>ZM500-385</v>
          </cell>
          <cell r="F572">
            <v>1476</v>
          </cell>
        </row>
        <row r="573">
          <cell r="E573" t="str">
            <v>ZM500-510</v>
          </cell>
          <cell r="F573">
            <v>1821</v>
          </cell>
        </row>
        <row r="574">
          <cell r="E574" t="str">
            <v>ZM500-760</v>
          </cell>
          <cell r="F574">
            <v>2393</v>
          </cell>
        </row>
        <row r="575">
          <cell r="E575" t="str">
            <v>ZM550-510EMAX2</v>
          </cell>
          <cell r="F575">
            <v>2252</v>
          </cell>
        </row>
        <row r="576">
          <cell r="E576" t="str">
            <v>ZM600-1010</v>
          </cell>
          <cell r="F576">
            <v>3673</v>
          </cell>
        </row>
        <row r="577">
          <cell r="E577" t="str">
            <v>ZM600-385</v>
          </cell>
          <cell r="F577">
            <v>1700</v>
          </cell>
        </row>
        <row r="578">
          <cell r="E578" t="str">
            <v>ZM600-510</v>
          </cell>
          <cell r="F578">
            <v>2121</v>
          </cell>
        </row>
        <row r="579">
          <cell r="E579" t="str">
            <v>ZM600-510EMAX4</v>
          </cell>
          <cell r="F579">
            <v>2138</v>
          </cell>
        </row>
        <row r="580">
          <cell r="E580" t="str">
            <v>ZM600-510FNW</v>
          </cell>
          <cell r="F580">
            <v>2300</v>
          </cell>
        </row>
        <row r="581">
          <cell r="E581" t="str">
            <v>ZM600-510INW</v>
          </cell>
          <cell r="F581">
            <v>2300</v>
          </cell>
        </row>
        <row r="582">
          <cell r="E582" t="str">
            <v>ZM600-510NW</v>
          </cell>
          <cell r="F582">
            <v>2300</v>
          </cell>
        </row>
        <row r="583">
          <cell r="E583" t="str">
            <v>ZM600-760</v>
          </cell>
          <cell r="F583">
            <v>2697</v>
          </cell>
        </row>
        <row r="584">
          <cell r="E584" t="str">
            <v>ZM900-510</v>
          </cell>
          <cell r="F584">
            <v>2781</v>
          </cell>
        </row>
        <row r="585">
          <cell r="E585" t="str">
            <v>ZM900-760</v>
          </cell>
          <cell r="F585">
            <v>3785</v>
          </cell>
        </row>
        <row r="586">
          <cell r="E586" t="str">
            <v>ZMDIN-1010</v>
          </cell>
          <cell r="F586">
            <v>1655</v>
          </cell>
        </row>
        <row r="587">
          <cell r="E587" t="str">
            <v>ZMDIN-385</v>
          </cell>
          <cell r="F587">
            <v>897</v>
          </cell>
        </row>
        <row r="588">
          <cell r="E588" t="str">
            <v>ZMDIN-510</v>
          </cell>
          <cell r="F588">
            <v>1009</v>
          </cell>
        </row>
        <row r="589">
          <cell r="E589" t="str">
            <v>ZMDIN-760</v>
          </cell>
          <cell r="F589">
            <v>1227</v>
          </cell>
        </row>
        <row r="590">
          <cell r="E590" t="str">
            <v>ZMDIN200-385</v>
          </cell>
          <cell r="F590">
            <v>989</v>
          </cell>
        </row>
        <row r="591">
          <cell r="E591" t="str">
            <v>ZMDIN200-510</v>
          </cell>
          <cell r="F591">
            <v>1112</v>
          </cell>
        </row>
        <row r="592">
          <cell r="E592" t="str">
            <v>ZMDIN200-760</v>
          </cell>
          <cell r="F592">
            <v>1379</v>
          </cell>
        </row>
        <row r="593">
          <cell r="E593" t="str">
            <v>ZP1.5KM</v>
          </cell>
          <cell r="F593">
            <v>748</v>
          </cell>
        </row>
        <row r="594">
          <cell r="E594" t="str">
            <v>ZP1.5KM/S</v>
          </cell>
          <cell r="F594">
            <v>912</v>
          </cell>
        </row>
        <row r="595">
          <cell r="E595" t="str">
            <v>ZP1.5KM/ZX</v>
          </cell>
          <cell r="F595">
            <v>940</v>
          </cell>
        </row>
        <row r="596">
          <cell r="E596" t="str">
            <v>ZP1KM</v>
          </cell>
          <cell r="F596">
            <v>669</v>
          </cell>
        </row>
        <row r="597">
          <cell r="E597" t="str">
            <v>ZP1KM/S</v>
          </cell>
          <cell r="F597">
            <v>858</v>
          </cell>
        </row>
        <row r="598">
          <cell r="E598" t="str">
            <v>ZP200KM</v>
          </cell>
          <cell r="F598">
            <v>683</v>
          </cell>
        </row>
        <row r="599">
          <cell r="E599" t="str">
            <v>ZP200KM/ZX</v>
          </cell>
          <cell r="F599">
            <v>683</v>
          </cell>
        </row>
        <row r="600">
          <cell r="E600" t="str">
            <v>ZP2KM</v>
          </cell>
          <cell r="F600">
            <v>809</v>
          </cell>
        </row>
        <row r="601">
          <cell r="E601" t="str">
            <v>ZP2KM/S</v>
          </cell>
          <cell r="F601">
            <v>1013</v>
          </cell>
        </row>
        <row r="602">
          <cell r="E602" t="str">
            <v>ZP2KM/ZX</v>
          </cell>
          <cell r="F602">
            <v>1071</v>
          </cell>
        </row>
        <row r="603">
          <cell r="E603" t="str">
            <v>ZP325KM</v>
          </cell>
          <cell r="F603">
            <v>791</v>
          </cell>
        </row>
        <row r="604">
          <cell r="E604" t="str">
            <v>ZP325KM/ZX</v>
          </cell>
          <cell r="F604">
            <v>759</v>
          </cell>
        </row>
        <row r="605">
          <cell r="E605" t="str">
            <v>ZP360KM/ZX</v>
          </cell>
          <cell r="F605">
            <v>838</v>
          </cell>
        </row>
        <row r="606">
          <cell r="E606" t="str">
            <v>ZP3KM</v>
          </cell>
          <cell r="F606">
            <v>1031</v>
          </cell>
        </row>
        <row r="607">
          <cell r="E607" t="str">
            <v>ZP3KM/S</v>
          </cell>
          <cell r="F607">
            <v>1302</v>
          </cell>
        </row>
        <row r="608">
          <cell r="E608" t="str">
            <v>ZP3KM/ZX</v>
          </cell>
          <cell r="F608">
            <v>1302</v>
          </cell>
        </row>
        <row r="609">
          <cell r="E609" t="str">
            <v>ZP450KM</v>
          </cell>
          <cell r="F609">
            <v>894</v>
          </cell>
        </row>
        <row r="610">
          <cell r="E610" t="str">
            <v>ZP450KM/ZX</v>
          </cell>
          <cell r="F610">
            <v>866</v>
          </cell>
        </row>
        <row r="611">
          <cell r="E611" t="str">
            <v>ZP4KM</v>
          </cell>
          <cell r="F611">
            <v>1318</v>
          </cell>
        </row>
        <row r="612">
          <cell r="E612" t="str">
            <v>ZP4KM/S</v>
          </cell>
          <cell r="F612">
            <v>1538</v>
          </cell>
        </row>
        <row r="613">
          <cell r="E613" t="str">
            <v>ZP4KM/ZX</v>
          </cell>
          <cell r="F613">
            <v>1533</v>
          </cell>
        </row>
        <row r="614">
          <cell r="E614" t="str">
            <v>ZSOIP55</v>
          </cell>
          <cell r="F614">
            <v>509</v>
          </cell>
        </row>
        <row r="615">
          <cell r="E615" t="str">
            <v>BMKB</v>
          </cell>
          <cell r="F615">
            <v>5566</v>
          </cell>
        </row>
        <row r="616">
          <cell r="E616" t="str">
            <v>C-PR1</v>
          </cell>
          <cell r="F616">
            <v>271</v>
          </cell>
        </row>
        <row r="617">
          <cell r="E617" t="str">
            <v>C-PR1.5</v>
          </cell>
          <cell r="F617">
            <v>341</v>
          </cell>
        </row>
        <row r="618">
          <cell r="E618" t="str">
            <v>C-PR2</v>
          </cell>
          <cell r="F618">
            <v>440</v>
          </cell>
        </row>
        <row r="619">
          <cell r="E619" t="str">
            <v>C-PR3</v>
          </cell>
          <cell r="F619">
            <v>569</v>
          </cell>
        </row>
        <row r="620">
          <cell r="E620" t="str">
            <v>C-PR4</v>
          </cell>
          <cell r="F620">
            <v>717</v>
          </cell>
        </row>
        <row r="621">
          <cell r="E621" t="str">
            <v>DM12</v>
          </cell>
          <cell r="F621">
            <v>2304</v>
          </cell>
        </row>
        <row r="622">
          <cell r="E622" t="str">
            <v>DM3</v>
          </cell>
          <cell r="F622">
            <v>575</v>
          </cell>
        </row>
        <row r="623">
          <cell r="E623" t="str">
            <v>DM4</v>
          </cell>
          <cell r="F623">
            <v>687</v>
          </cell>
        </row>
        <row r="624">
          <cell r="E624" t="str">
            <v>DM5</v>
          </cell>
          <cell r="F624">
            <v>798</v>
          </cell>
        </row>
        <row r="625">
          <cell r="E625" t="str">
            <v>DM6</v>
          </cell>
          <cell r="F625">
            <v>975</v>
          </cell>
        </row>
        <row r="626">
          <cell r="E626" t="str">
            <v>DM8</v>
          </cell>
          <cell r="F626">
            <v>1224</v>
          </cell>
        </row>
        <row r="627">
          <cell r="E627" t="str">
            <v>DM9</v>
          </cell>
          <cell r="F627">
            <v>1414</v>
          </cell>
        </row>
        <row r="628">
          <cell r="E628" t="str">
            <v>DR30</v>
          </cell>
          <cell r="F628">
            <v>1452</v>
          </cell>
        </row>
        <row r="629">
          <cell r="E629" t="str">
            <v>DR40</v>
          </cell>
          <cell r="F629">
            <v>1794</v>
          </cell>
        </row>
        <row r="630">
          <cell r="E630" t="str">
            <v>EB-1</v>
          </cell>
          <cell r="F630">
            <v>448</v>
          </cell>
        </row>
        <row r="631">
          <cell r="E631" t="str">
            <v>EB-BS</v>
          </cell>
          <cell r="F631">
            <v>1644</v>
          </cell>
        </row>
        <row r="632">
          <cell r="E632" t="str">
            <v>EB-L</v>
          </cell>
          <cell r="F632">
            <v>448</v>
          </cell>
        </row>
        <row r="633">
          <cell r="E633" t="str">
            <v>EB-O</v>
          </cell>
          <cell r="F633">
            <v>448</v>
          </cell>
        </row>
        <row r="634">
          <cell r="E634" t="str">
            <v>EB-T333</v>
          </cell>
          <cell r="F634">
            <v>1392</v>
          </cell>
        </row>
        <row r="635">
          <cell r="E635" t="str">
            <v>EK-T</v>
          </cell>
          <cell r="F635">
            <v>75</v>
          </cell>
        </row>
        <row r="636">
          <cell r="E636" t="str">
            <v>HMR1</v>
          </cell>
          <cell r="F636">
            <v>834</v>
          </cell>
        </row>
        <row r="637">
          <cell r="E637" t="str">
            <v>HMR1.5</v>
          </cell>
          <cell r="F637">
            <v>951</v>
          </cell>
        </row>
        <row r="638">
          <cell r="E638" t="str">
            <v>HMR2</v>
          </cell>
          <cell r="F638">
            <v>1067</v>
          </cell>
        </row>
        <row r="639">
          <cell r="E639" t="str">
            <v>HMR3</v>
          </cell>
          <cell r="F639">
            <v>1300</v>
          </cell>
        </row>
        <row r="640">
          <cell r="E640" t="str">
            <v>HMR4</v>
          </cell>
          <cell r="F640">
            <v>1533</v>
          </cell>
        </row>
        <row r="641">
          <cell r="E641" t="str">
            <v>HNP1</v>
          </cell>
          <cell r="F641">
            <v>198</v>
          </cell>
        </row>
        <row r="642">
          <cell r="E642" t="str">
            <v>HNP1.5</v>
          </cell>
          <cell r="F642">
            <v>245</v>
          </cell>
        </row>
        <row r="643">
          <cell r="E643" t="str">
            <v>HNP2</v>
          </cell>
          <cell r="F643">
            <v>272</v>
          </cell>
        </row>
        <row r="644">
          <cell r="E644" t="str">
            <v>HNP3</v>
          </cell>
          <cell r="F644">
            <v>397</v>
          </cell>
        </row>
        <row r="645">
          <cell r="E645" t="str">
            <v>HNP4</v>
          </cell>
          <cell r="F645">
            <v>481</v>
          </cell>
        </row>
        <row r="646">
          <cell r="E646" t="str">
            <v>HPP-1</v>
          </cell>
          <cell r="F646">
            <v>191</v>
          </cell>
        </row>
        <row r="647">
          <cell r="E647" t="str">
            <v>HPP-1.5</v>
          </cell>
          <cell r="F647">
            <v>234</v>
          </cell>
        </row>
        <row r="648">
          <cell r="E648" t="str">
            <v>HPP-2</v>
          </cell>
          <cell r="F648">
            <v>340</v>
          </cell>
        </row>
        <row r="649">
          <cell r="E649" t="str">
            <v>HPP-3</v>
          </cell>
          <cell r="F649">
            <v>450</v>
          </cell>
        </row>
        <row r="650">
          <cell r="E650" t="str">
            <v>HPP-4</v>
          </cell>
          <cell r="F650">
            <v>513</v>
          </cell>
        </row>
        <row r="651">
          <cell r="E651" t="str">
            <v>K1.5L3</v>
          </cell>
          <cell r="F651">
            <v>3650</v>
          </cell>
        </row>
        <row r="652">
          <cell r="E652" t="str">
            <v>K1.5P4</v>
          </cell>
          <cell r="F652">
            <v>5479</v>
          </cell>
        </row>
        <row r="653">
          <cell r="E653" t="str">
            <v>K1.5V3</v>
          </cell>
          <cell r="F653">
            <v>4873</v>
          </cell>
        </row>
        <row r="654">
          <cell r="E654" t="str">
            <v>K1L3</v>
          </cell>
          <cell r="F654">
            <v>3090</v>
          </cell>
        </row>
        <row r="655">
          <cell r="E655" t="str">
            <v>K1P4</v>
          </cell>
          <cell r="F655">
            <v>4720</v>
          </cell>
        </row>
        <row r="656">
          <cell r="E656" t="str">
            <v>K1V3</v>
          </cell>
          <cell r="F656">
            <v>4109</v>
          </cell>
        </row>
        <row r="657">
          <cell r="E657" t="str">
            <v>K2L3</v>
          </cell>
          <cell r="F657">
            <v>4143</v>
          </cell>
        </row>
        <row r="658">
          <cell r="E658" t="str">
            <v>K2P4</v>
          </cell>
          <cell r="F658">
            <v>6304</v>
          </cell>
        </row>
        <row r="659">
          <cell r="E659" t="str">
            <v>K2V3</v>
          </cell>
          <cell r="F659">
            <v>4788</v>
          </cell>
        </row>
        <row r="660">
          <cell r="E660" t="str">
            <v>K3P4</v>
          </cell>
          <cell r="F660">
            <v>7882</v>
          </cell>
        </row>
        <row r="661">
          <cell r="E661" t="str">
            <v>K3V3</v>
          </cell>
          <cell r="F661">
            <v>5966</v>
          </cell>
        </row>
        <row r="662">
          <cell r="E662" t="str">
            <v>K4P4</v>
          </cell>
          <cell r="F662">
            <v>9606</v>
          </cell>
        </row>
        <row r="663">
          <cell r="E663" t="str">
            <v>K4V3</v>
          </cell>
          <cell r="F663">
            <v>6734</v>
          </cell>
        </row>
        <row r="664">
          <cell r="E664" t="str">
            <v>KB1.5/12/40IP65</v>
          </cell>
          <cell r="F664">
            <v>35193</v>
          </cell>
        </row>
        <row r="665">
          <cell r="E665" t="str">
            <v>KB1.5/12/40IP65P</v>
          </cell>
          <cell r="F665">
            <v>47580</v>
          </cell>
        </row>
        <row r="666">
          <cell r="E666" t="str">
            <v>KB1.5/12IP65</v>
          </cell>
          <cell r="F666">
            <v>30078</v>
          </cell>
        </row>
        <row r="667">
          <cell r="E667" t="str">
            <v>KB1.5/12IP65P</v>
          </cell>
          <cell r="F667">
            <v>41461</v>
          </cell>
        </row>
        <row r="668">
          <cell r="E668" t="str">
            <v>KB1.5/3IP65</v>
          </cell>
          <cell r="F668">
            <v>6651</v>
          </cell>
        </row>
        <row r="669">
          <cell r="E669" t="str">
            <v>KB1.5/3IP65P</v>
          </cell>
          <cell r="F669">
            <v>10659</v>
          </cell>
        </row>
        <row r="670">
          <cell r="E670" t="str">
            <v>KB1.5/4IP65</v>
          </cell>
          <cell r="F670">
            <v>7192</v>
          </cell>
        </row>
        <row r="671">
          <cell r="E671" t="str">
            <v>KB1.5/4IP65P</v>
          </cell>
          <cell r="F671">
            <v>11722</v>
          </cell>
        </row>
        <row r="672">
          <cell r="E672" t="str">
            <v>KB1.5/5IP65</v>
          </cell>
          <cell r="F672">
            <v>9547</v>
          </cell>
        </row>
        <row r="673">
          <cell r="E673" t="str">
            <v>KB1.5/5IP65P</v>
          </cell>
          <cell r="F673">
            <v>14987</v>
          </cell>
        </row>
        <row r="674">
          <cell r="E674" t="str">
            <v>KB1.5/6IP65</v>
          </cell>
          <cell r="F674">
            <v>9976</v>
          </cell>
        </row>
        <row r="675">
          <cell r="E675" t="str">
            <v>KB1.5/6IP65P</v>
          </cell>
          <cell r="F675">
            <v>15979</v>
          </cell>
        </row>
        <row r="676">
          <cell r="E676" t="str">
            <v>KB1.5/8IP65</v>
          </cell>
          <cell r="F676">
            <v>17938</v>
          </cell>
        </row>
        <row r="677">
          <cell r="E677" t="str">
            <v>KB1.5/8IP65P</v>
          </cell>
          <cell r="F677">
            <v>25573</v>
          </cell>
        </row>
        <row r="678">
          <cell r="E678" t="str">
            <v>KB1.5/9IP65</v>
          </cell>
          <cell r="F678">
            <v>18389</v>
          </cell>
        </row>
        <row r="679">
          <cell r="E679" t="str">
            <v>KB1.5/9IP65P</v>
          </cell>
          <cell r="F679">
            <v>26626</v>
          </cell>
        </row>
        <row r="680">
          <cell r="E680" t="str">
            <v>KB1/12/40IP65</v>
          </cell>
          <cell r="F680">
            <v>31370</v>
          </cell>
        </row>
        <row r="681">
          <cell r="E681" t="str">
            <v>KB1/12/40IP65P</v>
          </cell>
          <cell r="F681">
            <v>40202</v>
          </cell>
        </row>
        <row r="682">
          <cell r="E682" t="str">
            <v>KB1/12IP65</v>
          </cell>
          <cell r="F682">
            <v>26892</v>
          </cell>
        </row>
        <row r="683">
          <cell r="E683" t="str">
            <v>KB1/12IP65P</v>
          </cell>
          <cell r="F683">
            <v>35008</v>
          </cell>
        </row>
        <row r="684">
          <cell r="E684" t="str">
            <v>KB1/3IP65</v>
          </cell>
          <cell r="F684">
            <v>6059</v>
          </cell>
        </row>
        <row r="685">
          <cell r="E685" t="str">
            <v>KB1/3IP65P</v>
          </cell>
          <cell r="F685">
            <v>9558</v>
          </cell>
        </row>
        <row r="686">
          <cell r="E686" t="str">
            <v>KB1/4IP65</v>
          </cell>
          <cell r="F686">
            <v>6597</v>
          </cell>
        </row>
        <row r="687">
          <cell r="E687" t="str">
            <v>KB1/4IP65P</v>
          </cell>
          <cell r="F687">
            <v>10397</v>
          </cell>
        </row>
        <row r="688">
          <cell r="E688" t="str">
            <v>KB1/5IP65</v>
          </cell>
          <cell r="F688">
            <v>8416</v>
          </cell>
        </row>
        <row r="689">
          <cell r="E689" t="str">
            <v>KB1/5IP65P</v>
          </cell>
          <cell r="F689">
            <v>12833</v>
          </cell>
        </row>
        <row r="690">
          <cell r="E690" t="str">
            <v>KB1/6IP65</v>
          </cell>
          <cell r="F690">
            <v>8933</v>
          </cell>
        </row>
        <row r="691">
          <cell r="E691" t="str">
            <v>KB1/6IP65P</v>
          </cell>
          <cell r="F691">
            <v>13673</v>
          </cell>
        </row>
        <row r="692">
          <cell r="E692" t="str">
            <v>KB1/8IP65</v>
          </cell>
          <cell r="F692">
            <v>13461</v>
          </cell>
        </row>
        <row r="693">
          <cell r="E693" t="str">
            <v>KB1/8IP65P</v>
          </cell>
          <cell r="F693">
            <v>19234</v>
          </cell>
        </row>
        <row r="694">
          <cell r="E694" t="str">
            <v>KB1/9IP65</v>
          </cell>
          <cell r="F694">
            <v>15779</v>
          </cell>
        </row>
        <row r="695">
          <cell r="E695" t="str">
            <v>KB1/9IP65P</v>
          </cell>
          <cell r="F695">
            <v>21899</v>
          </cell>
        </row>
        <row r="696">
          <cell r="E696" t="str">
            <v>KB2/12/40IP65</v>
          </cell>
          <cell r="F696">
            <v>36802</v>
          </cell>
        </row>
        <row r="697">
          <cell r="E697" t="str">
            <v>KB2/12/40IP65P</v>
          </cell>
          <cell r="F697">
            <v>50044</v>
          </cell>
        </row>
        <row r="698">
          <cell r="E698" t="str">
            <v>KB2/12IP65</v>
          </cell>
          <cell r="F698">
            <v>32078</v>
          </cell>
        </row>
        <row r="699">
          <cell r="E699" t="str">
            <v>KB2/12IP65P</v>
          </cell>
          <cell r="F699">
            <v>44247</v>
          </cell>
        </row>
        <row r="700">
          <cell r="E700" t="str">
            <v>KB2/3IP65</v>
          </cell>
          <cell r="F700">
            <v>8783</v>
          </cell>
        </row>
        <row r="701">
          <cell r="E701" t="str">
            <v>KB2/3IP65P</v>
          </cell>
          <cell r="F701">
            <v>13604</v>
          </cell>
        </row>
        <row r="702">
          <cell r="E702" t="str">
            <v>KB2/4IP65</v>
          </cell>
          <cell r="F702">
            <v>9344</v>
          </cell>
        </row>
        <row r="703">
          <cell r="E703" t="str">
            <v>KB2/4IP65P</v>
          </cell>
          <cell r="F703">
            <v>14945</v>
          </cell>
        </row>
        <row r="704">
          <cell r="E704" t="str">
            <v>KB2/5IP65</v>
          </cell>
          <cell r="F704">
            <v>11311</v>
          </cell>
        </row>
        <row r="705">
          <cell r="E705" t="str">
            <v>KB2/5IP65P</v>
          </cell>
          <cell r="F705">
            <v>18149</v>
          </cell>
        </row>
        <row r="706">
          <cell r="E706" t="str">
            <v>KB2/6IP65</v>
          </cell>
          <cell r="F706">
            <v>12138</v>
          </cell>
        </row>
        <row r="707">
          <cell r="E707" t="str">
            <v>KB2/6IP65P</v>
          </cell>
          <cell r="F707">
            <v>19814</v>
          </cell>
        </row>
        <row r="708">
          <cell r="E708" t="str">
            <v>KB2/8IP65</v>
          </cell>
          <cell r="F708">
            <v>18829</v>
          </cell>
        </row>
        <row r="709">
          <cell r="E709" t="str">
            <v>KB2/8IP65P</v>
          </cell>
          <cell r="F709">
            <v>28178</v>
          </cell>
        </row>
        <row r="710">
          <cell r="E710" t="str">
            <v>KB2/9IP65</v>
          </cell>
          <cell r="F710">
            <v>19309</v>
          </cell>
        </row>
        <row r="711">
          <cell r="E711" t="str">
            <v>KB2/9IP65P</v>
          </cell>
          <cell r="F711">
            <v>29496</v>
          </cell>
        </row>
        <row r="712">
          <cell r="E712" t="str">
            <v>KB3/12/40IP65</v>
          </cell>
          <cell r="F712">
            <v>42093</v>
          </cell>
        </row>
        <row r="713">
          <cell r="E713" t="str">
            <v>KB3/12/40IP65P</v>
          </cell>
          <cell r="F713">
            <v>62447</v>
          </cell>
        </row>
        <row r="714">
          <cell r="E714" t="str">
            <v>KB3/12IP65</v>
          </cell>
          <cell r="F714">
            <v>38852</v>
          </cell>
        </row>
        <row r="715">
          <cell r="E715" t="str">
            <v>KB3/12IP65P</v>
          </cell>
          <cell r="F715">
            <v>57555</v>
          </cell>
        </row>
        <row r="716">
          <cell r="E716" t="str">
            <v>KB3/5IP65</v>
          </cell>
          <cell r="F716">
            <v>13784</v>
          </cell>
        </row>
        <row r="717">
          <cell r="E717" t="str">
            <v>KB3/5IP65P</v>
          </cell>
          <cell r="F717">
            <v>22071</v>
          </cell>
        </row>
        <row r="718">
          <cell r="E718" t="str">
            <v>KB3/6IP65</v>
          </cell>
          <cell r="F718">
            <v>14994</v>
          </cell>
        </row>
        <row r="719">
          <cell r="E719" t="str">
            <v>KB3/6IP65P</v>
          </cell>
          <cell r="F719">
            <v>24454</v>
          </cell>
        </row>
        <row r="720">
          <cell r="E720" t="str">
            <v>KB3/8IP65</v>
          </cell>
          <cell r="F720">
            <v>20792</v>
          </cell>
        </row>
        <row r="721">
          <cell r="E721" t="str">
            <v>KB3/8IP65P</v>
          </cell>
          <cell r="F721">
            <v>32600</v>
          </cell>
        </row>
        <row r="722">
          <cell r="E722" t="str">
            <v>KB3/9IP65</v>
          </cell>
          <cell r="F722">
            <v>23261</v>
          </cell>
        </row>
        <row r="723">
          <cell r="E723" t="str">
            <v>KB3/9IP65P</v>
          </cell>
          <cell r="F723">
            <v>36243</v>
          </cell>
        </row>
        <row r="724">
          <cell r="E724" t="str">
            <v>KB303015IP65</v>
          </cell>
          <cell r="F724">
            <v>4667</v>
          </cell>
        </row>
        <row r="725">
          <cell r="E725" t="str">
            <v>KB303015IP65P</v>
          </cell>
          <cell r="F725">
            <v>7906</v>
          </cell>
        </row>
        <row r="726">
          <cell r="E726" t="str">
            <v>KB303021IP65</v>
          </cell>
          <cell r="F726">
            <v>5070</v>
          </cell>
        </row>
        <row r="727">
          <cell r="E727" t="str">
            <v>KB303021IP65P</v>
          </cell>
          <cell r="F727">
            <v>8308</v>
          </cell>
        </row>
        <row r="728">
          <cell r="E728" t="str">
            <v>KB4/12/40IP65</v>
          </cell>
          <cell r="F728">
            <v>55564</v>
          </cell>
        </row>
        <row r="729">
          <cell r="E729" t="str">
            <v>KB4/12/40IP65P</v>
          </cell>
          <cell r="F729">
            <v>82047</v>
          </cell>
        </row>
        <row r="730">
          <cell r="E730" t="str">
            <v>KB4/12IP65</v>
          </cell>
          <cell r="F730">
            <v>49828</v>
          </cell>
        </row>
        <row r="731">
          <cell r="E731" t="str">
            <v>KB4/12IP65P</v>
          </cell>
          <cell r="F731">
            <v>74164</v>
          </cell>
        </row>
        <row r="732">
          <cell r="E732" t="str">
            <v>KB404021IP65</v>
          </cell>
          <cell r="F732">
            <v>5834</v>
          </cell>
        </row>
        <row r="733">
          <cell r="E733" t="str">
            <v>KB404021IP65P</v>
          </cell>
          <cell r="F733">
            <v>9645</v>
          </cell>
        </row>
        <row r="734">
          <cell r="E734" t="str">
            <v>KB604021IP65</v>
          </cell>
          <cell r="F734">
            <v>7383</v>
          </cell>
        </row>
        <row r="735">
          <cell r="E735" t="str">
            <v>KB604021IP65P</v>
          </cell>
          <cell r="F735">
            <v>11303</v>
          </cell>
        </row>
        <row r="736">
          <cell r="E736" t="str">
            <v>KL1.5/3</v>
          </cell>
          <cell r="F736">
            <v>5788</v>
          </cell>
        </row>
        <row r="737">
          <cell r="E737" t="str">
            <v>KL1.5/4</v>
          </cell>
          <cell r="F737">
            <v>6566</v>
          </cell>
        </row>
        <row r="738">
          <cell r="E738" t="str">
            <v>KL1.5/5</v>
          </cell>
          <cell r="F738">
            <v>7662</v>
          </cell>
        </row>
        <row r="739">
          <cell r="E739" t="str">
            <v>KL1.5/6</v>
          </cell>
          <cell r="F739">
            <v>8473</v>
          </cell>
        </row>
        <row r="740">
          <cell r="E740" t="str">
            <v>KL1.5/8</v>
          </cell>
          <cell r="F740">
            <v>10096</v>
          </cell>
        </row>
        <row r="741">
          <cell r="E741" t="str">
            <v>KL1/3</v>
          </cell>
          <cell r="F741">
            <v>4294</v>
          </cell>
        </row>
        <row r="742">
          <cell r="E742" t="str">
            <v>KL1/4</v>
          </cell>
          <cell r="F742">
            <v>4916</v>
          </cell>
        </row>
        <row r="743">
          <cell r="E743" t="str">
            <v>KL1/5</v>
          </cell>
          <cell r="F743">
            <v>5882</v>
          </cell>
        </row>
        <row r="744">
          <cell r="E744" t="str">
            <v>KL1/6</v>
          </cell>
          <cell r="F744">
            <v>6579</v>
          </cell>
        </row>
        <row r="745">
          <cell r="E745" t="str">
            <v>KL1/8</v>
          </cell>
          <cell r="F745">
            <v>7971</v>
          </cell>
        </row>
        <row r="746">
          <cell r="E746" t="str">
            <v>KL2/3</v>
          </cell>
          <cell r="F746">
            <v>6783</v>
          </cell>
        </row>
        <row r="747">
          <cell r="E747" t="str">
            <v>KL2/4</v>
          </cell>
          <cell r="F747">
            <v>7667</v>
          </cell>
        </row>
        <row r="748">
          <cell r="E748" t="str">
            <v>KL2/5</v>
          </cell>
          <cell r="F748">
            <v>8847</v>
          </cell>
        </row>
        <row r="749">
          <cell r="E749" t="str">
            <v>KL2/6</v>
          </cell>
          <cell r="F749">
            <v>9735</v>
          </cell>
        </row>
        <row r="750">
          <cell r="E750" t="str">
            <v>KL2/8</v>
          </cell>
          <cell r="F750">
            <v>11512</v>
          </cell>
        </row>
        <row r="751">
          <cell r="E751" t="str">
            <v>KL3/5</v>
          </cell>
          <cell r="F751">
            <v>11051</v>
          </cell>
        </row>
        <row r="752">
          <cell r="E752" t="str">
            <v>KL3/6</v>
          </cell>
          <cell r="F752">
            <v>12100</v>
          </cell>
        </row>
        <row r="753">
          <cell r="E753" t="str">
            <v>KL3/8</v>
          </cell>
          <cell r="F753">
            <v>13901</v>
          </cell>
        </row>
        <row r="754">
          <cell r="E754" t="str">
            <v>KL4/5</v>
          </cell>
          <cell r="F754">
            <v>13255</v>
          </cell>
        </row>
        <row r="755">
          <cell r="E755" t="str">
            <v>KL4/6</v>
          </cell>
          <cell r="F755">
            <v>14467</v>
          </cell>
        </row>
        <row r="756">
          <cell r="E756" t="str">
            <v>KL4/8</v>
          </cell>
          <cell r="F756">
            <v>16292</v>
          </cell>
        </row>
        <row r="757">
          <cell r="E757" t="str">
            <v>KLP1.5/3</v>
          </cell>
          <cell r="F757">
            <v>5525</v>
          </cell>
        </row>
        <row r="758">
          <cell r="E758" t="str">
            <v>KLP1.5/4</v>
          </cell>
          <cell r="F758">
            <v>6266</v>
          </cell>
        </row>
        <row r="759">
          <cell r="E759" t="str">
            <v>KLP1.5/5</v>
          </cell>
          <cell r="F759">
            <v>7305</v>
          </cell>
        </row>
        <row r="760">
          <cell r="E760" t="str">
            <v>KLP1.5/6</v>
          </cell>
          <cell r="F760">
            <v>8075</v>
          </cell>
        </row>
        <row r="761">
          <cell r="E761" t="str">
            <v>KLP1.5/8</v>
          </cell>
          <cell r="F761">
            <v>9590</v>
          </cell>
        </row>
        <row r="762">
          <cell r="E762" t="str">
            <v>KLP1/3</v>
          </cell>
          <cell r="F762">
            <v>4093</v>
          </cell>
        </row>
        <row r="763">
          <cell r="E763" t="str">
            <v>KLP1/4</v>
          </cell>
          <cell r="F763">
            <v>4687</v>
          </cell>
        </row>
        <row r="764">
          <cell r="E764" t="str">
            <v>KLP1/5</v>
          </cell>
          <cell r="F764">
            <v>5605</v>
          </cell>
        </row>
        <row r="765">
          <cell r="E765" t="str">
            <v>KLP1/6</v>
          </cell>
          <cell r="F765">
            <v>6268</v>
          </cell>
        </row>
        <row r="766">
          <cell r="E766" t="str">
            <v>KLP1/8</v>
          </cell>
          <cell r="F766">
            <v>7571</v>
          </cell>
        </row>
        <row r="767">
          <cell r="E767" t="str">
            <v>KLP2/3</v>
          </cell>
          <cell r="F767">
            <v>6480</v>
          </cell>
        </row>
        <row r="768">
          <cell r="E768" t="str">
            <v>KLP2/4</v>
          </cell>
          <cell r="F768">
            <v>7319</v>
          </cell>
        </row>
        <row r="769">
          <cell r="E769" t="str">
            <v>KLP2/5</v>
          </cell>
          <cell r="F769">
            <v>8438</v>
          </cell>
        </row>
        <row r="770">
          <cell r="E770" t="str">
            <v>KLP2/6</v>
          </cell>
          <cell r="F770">
            <v>9283</v>
          </cell>
        </row>
        <row r="771">
          <cell r="E771" t="str">
            <v>KLP2/8</v>
          </cell>
          <cell r="F771">
            <v>10936</v>
          </cell>
        </row>
        <row r="772">
          <cell r="E772" t="str">
            <v>KLZ</v>
          </cell>
          <cell r="F772">
            <v>314</v>
          </cell>
        </row>
        <row r="773">
          <cell r="E773" t="str">
            <v>KR9005</v>
          </cell>
          <cell r="F773">
            <v>454</v>
          </cell>
        </row>
        <row r="774">
          <cell r="E774" t="str">
            <v>KR9016</v>
          </cell>
          <cell r="F774">
            <v>454</v>
          </cell>
        </row>
        <row r="775">
          <cell r="E775" t="str">
            <v>KR9035</v>
          </cell>
          <cell r="F775">
            <v>454</v>
          </cell>
        </row>
        <row r="776">
          <cell r="E776" t="str">
            <v>KU1.5/3</v>
          </cell>
          <cell r="F776">
            <v>5238</v>
          </cell>
        </row>
        <row r="777">
          <cell r="E777" t="str">
            <v>KU1.5/4</v>
          </cell>
          <cell r="F777">
            <v>6018</v>
          </cell>
        </row>
        <row r="778">
          <cell r="E778" t="str">
            <v>KU1.5/5</v>
          </cell>
          <cell r="F778">
            <v>7112</v>
          </cell>
        </row>
        <row r="779">
          <cell r="E779" t="str">
            <v>KU1.5/6</v>
          </cell>
          <cell r="F779">
            <v>7923</v>
          </cell>
        </row>
        <row r="780">
          <cell r="E780" t="str">
            <v>KU1/3</v>
          </cell>
          <cell r="F780">
            <v>3950</v>
          </cell>
        </row>
        <row r="781">
          <cell r="E781" t="str">
            <v>KU1/4</v>
          </cell>
          <cell r="F781">
            <v>4572</v>
          </cell>
        </row>
        <row r="782">
          <cell r="E782" t="str">
            <v>KU1/5</v>
          </cell>
          <cell r="F782">
            <v>5538</v>
          </cell>
        </row>
        <row r="783">
          <cell r="E783" t="str">
            <v>KU1/6</v>
          </cell>
          <cell r="F783">
            <v>6235</v>
          </cell>
        </row>
        <row r="784">
          <cell r="E784" t="str">
            <v>KU2/3</v>
          </cell>
          <cell r="F784">
            <v>6097</v>
          </cell>
        </row>
        <row r="785">
          <cell r="E785" t="str">
            <v>KU2/4</v>
          </cell>
          <cell r="F785">
            <v>6981</v>
          </cell>
        </row>
        <row r="786">
          <cell r="E786" t="str">
            <v>KU2/5</v>
          </cell>
          <cell r="F786">
            <v>8160</v>
          </cell>
        </row>
        <row r="787">
          <cell r="E787" t="str">
            <v>KU2/6</v>
          </cell>
          <cell r="F787">
            <v>9048</v>
          </cell>
        </row>
        <row r="788">
          <cell r="E788" t="str">
            <v>KU3/5</v>
          </cell>
          <cell r="F788">
            <v>10019</v>
          </cell>
        </row>
        <row r="789">
          <cell r="E789" t="str">
            <v>KU3/6</v>
          </cell>
          <cell r="F789">
            <v>11070</v>
          </cell>
        </row>
        <row r="790">
          <cell r="E790" t="str">
            <v>KU4/5</v>
          </cell>
          <cell r="F790">
            <v>12119</v>
          </cell>
        </row>
        <row r="791">
          <cell r="E791" t="str">
            <v>KU4/6</v>
          </cell>
          <cell r="F791">
            <v>13170</v>
          </cell>
        </row>
        <row r="792">
          <cell r="E792" t="str">
            <v>MNOS1</v>
          </cell>
          <cell r="F792">
            <v>2418</v>
          </cell>
        </row>
        <row r="793">
          <cell r="E793" t="str">
            <v>MNOS1.5</v>
          </cell>
          <cell r="F793">
            <v>2743</v>
          </cell>
        </row>
        <row r="794">
          <cell r="E794" t="str">
            <v>MNOS2</v>
          </cell>
          <cell r="F794">
            <v>3072</v>
          </cell>
        </row>
        <row r="795">
          <cell r="E795" t="str">
            <v>MP-ULP1.5/3</v>
          </cell>
          <cell r="F795">
            <v>1475</v>
          </cell>
        </row>
        <row r="796">
          <cell r="E796" t="str">
            <v>MP-ULP1.5/4</v>
          </cell>
          <cell r="F796">
            <v>1909</v>
          </cell>
        </row>
        <row r="797">
          <cell r="E797" t="str">
            <v>MP-ULP1.5/5</v>
          </cell>
          <cell r="F797">
            <v>2380</v>
          </cell>
        </row>
        <row r="798">
          <cell r="E798" t="str">
            <v>MP-ULP1.5/6</v>
          </cell>
          <cell r="F798">
            <v>2773</v>
          </cell>
        </row>
        <row r="799">
          <cell r="E799" t="str">
            <v>MP-ULP1.5/8</v>
          </cell>
          <cell r="F799">
            <v>3618</v>
          </cell>
        </row>
        <row r="800">
          <cell r="E800" t="str">
            <v>MP-ULP1/3</v>
          </cell>
          <cell r="F800">
            <v>1024</v>
          </cell>
        </row>
        <row r="801">
          <cell r="E801" t="str">
            <v>MP-ULP1/4</v>
          </cell>
          <cell r="F801">
            <v>1328</v>
          </cell>
        </row>
        <row r="802">
          <cell r="E802" t="str">
            <v>MP-ULP1/5</v>
          </cell>
          <cell r="F802">
            <v>1496</v>
          </cell>
        </row>
        <row r="803">
          <cell r="E803" t="str">
            <v>MP-ULP1/6</v>
          </cell>
          <cell r="F803">
            <v>1665</v>
          </cell>
        </row>
        <row r="804">
          <cell r="E804" t="str">
            <v>MP-ULP1/8</v>
          </cell>
          <cell r="F804">
            <v>2171</v>
          </cell>
        </row>
        <row r="805">
          <cell r="E805" t="str">
            <v>MP-ULP2/3</v>
          </cell>
          <cell r="F805">
            <v>1776</v>
          </cell>
        </row>
        <row r="806">
          <cell r="E806" t="str">
            <v>MP-ULP2/4</v>
          </cell>
          <cell r="F806">
            <v>2296</v>
          </cell>
        </row>
        <row r="807">
          <cell r="E807" t="str">
            <v>MP-ULP2/5</v>
          </cell>
          <cell r="F807">
            <v>2970</v>
          </cell>
        </row>
        <row r="808">
          <cell r="E808" t="str">
            <v>MP-ULP2/6</v>
          </cell>
          <cell r="F808">
            <v>3512</v>
          </cell>
        </row>
        <row r="809">
          <cell r="E809" t="str">
            <v>MP-ULP2/8</v>
          </cell>
          <cell r="F809">
            <v>4584</v>
          </cell>
        </row>
        <row r="810">
          <cell r="E810" t="str">
            <v>MP-ULP3/5</v>
          </cell>
          <cell r="F810">
            <v>4378</v>
          </cell>
        </row>
        <row r="811">
          <cell r="E811" t="str">
            <v>MP-ULP3/6</v>
          </cell>
          <cell r="F811">
            <v>5106</v>
          </cell>
        </row>
        <row r="812">
          <cell r="E812" t="str">
            <v>MP-ULP3/8</v>
          </cell>
          <cell r="F812">
            <v>6699</v>
          </cell>
        </row>
        <row r="813">
          <cell r="E813" t="str">
            <v>MP-ULP4/5</v>
          </cell>
          <cell r="F813">
            <v>5788</v>
          </cell>
        </row>
        <row r="814">
          <cell r="E814" t="str">
            <v>MP-ULP4/6</v>
          </cell>
          <cell r="F814">
            <v>6699</v>
          </cell>
        </row>
        <row r="815">
          <cell r="E815" t="str">
            <v>MP-ULP4/8</v>
          </cell>
          <cell r="F815">
            <v>8292</v>
          </cell>
        </row>
        <row r="816">
          <cell r="E816" t="str">
            <v>MP1.5/12</v>
          </cell>
          <cell r="F816">
            <v>5833</v>
          </cell>
        </row>
        <row r="817">
          <cell r="E817" t="str">
            <v>MP1.5/3</v>
          </cell>
          <cell r="F817">
            <v>1791</v>
          </cell>
        </row>
        <row r="818">
          <cell r="E818" t="str">
            <v>MP1.5/4</v>
          </cell>
          <cell r="F818">
            <v>2129</v>
          </cell>
        </row>
        <row r="819">
          <cell r="E819" t="str">
            <v>MP1.5/5</v>
          </cell>
          <cell r="F819">
            <v>2507</v>
          </cell>
        </row>
        <row r="820">
          <cell r="E820" t="str">
            <v>MP1.5/6</v>
          </cell>
          <cell r="F820">
            <v>2891</v>
          </cell>
        </row>
        <row r="821">
          <cell r="E821" t="str">
            <v>MP1.5/8</v>
          </cell>
          <cell r="F821">
            <v>3826</v>
          </cell>
        </row>
        <row r="822">
          <cell r="E822" t="str">
            <v>MP1.5/9</v>
          </cell>
          <cell r="F822">
            <v>4052</v>
          </cell>
        </row>
        <row r="823">
          <cell r="E823" t="str">
            <v>MP1/12</v>
          </cell>
          <cell r="F823">
            <v>4920</v>
          </cell>
        </row>
        <row r="824">
          <cell r="E824" t="str">
            <v>MP1/3</v>
          </cell>
          <cell r="F824">
            <v>1025</v>
          </cell>
        </row>
        <row r="825">
          <cell r="E825" t="str">
            <v>MP1/4</v>
          </cell>
          <cell r="F825">
            <v>1328</v>
          </cell>
        </row>
        <row r="826">
          <cell r="E826" t="str">
            <v>MP1/5</v>
          </cell>
          <cell r="F826">
            <v>1496</v>
          </cell>
        </row>
        <row r="827">
          <cell r="E827" t="str">
            <v>MP1/6</v>
          </cell>
          <cell r="F827">
            <v>1665</v>
          </cell>
        </row>
        <row r="828">
          <cell r="E828" t="str">
            <v>MP1/8</v>
          </cell>
          <cell r="F828">
            <v>2171</v>
          </cell>
        </row>
        <row r="829">
          <cell r="E829" t="str">
            <v>MP1/9</v>
          </cell>
          <cell r="F829">
            <v>2420</v>
          </cell>
        </row>
        <row r="830">
          <cell r="E830" t="str">
            <v>MP2/12</v>
          </cell>
          <cell r="F830">
            <v>7560</v>
          </cell>
        </row>
        <row r="831">
          <cell r="E831" t="str">
            <v>MP2/3</v>
          </cell>
          <cell r="F831">
            <v>1776</v>
          </cell>
        </row>
        <row r="832">
          <cell r="E832" t="str">
            <v>MP2/4</v>
          </cell>
          <cell r="F832">
            <v>2296</v>
          </cell>
        </row>
        <row r="833">
          <cell r="E833" t="str">
            <v>MP2/5</v>
          </cell>
          <cell r="F833">
            <v>2970</v>
          </cell>
        </row>
        <row r="834">
          <cell r="E834" t="str">
            <v>MP2/6</v>
          </cell>
          <cell r="F834">
            <v>3513</v>
          </cell>
        </row>
        <row r="835">
          <cell r="E835" t="str">
            <v>MP2/8</v>
          </cell>
          <cell r="F835">
            <v>4584</v>
          </cell>
        </row>
        <row r="836">
          <cell r="E836" t="str">
            <v>MP2/9</v>
          </cell>
          <cell r="F836">
            <v>5112</v>
          </cell>
        </row>
        <row r="837">
          <cell r="E837" t="str">
            <v>MP3/12</v>
          </cell>
          <cell r="F837">
            <v>10516</v>
          </cell>
        </row>
        <row r="838">
          <cell r="E838" t="str">
            <v>MP3/5</v>
          </cell>
          <cell r="F838">
            <v>4378</v>
          </cell>
        </row>
        <row r="839">
          <cell r="E839" t="str">
            <v>MP3/6</v>
          </cell>
          <cell r="F839">
            <v>5106</v>
          </cell>
        </row>
        <row r="840">
          <cell r="E840" t="str">
            <v>MP3/8</v>
          </cell>
          <cell r="F840">
            <v>6699</v>
          </cell>
        </row>
        <row r="841">
          <cell r="E841" t="str">
            <v>MP3/9</v>
          </cell>
          <cell r="F841">
            <v>7474</v>
          </cell>
        </row>
        <row r="842">
          <cell r="E842" t="str">
            <v>MP3030</v>
          </cell>
          <cell r="F842">
            <v>901</v>
          </cell>
        </row>
        <row r="843">
          <cell r="E843" t="str">
            <v>MP4/12</v>
          </cell>
          <cell r="F843">
            <v>13608</v>
          </cell>
        </row>
        <row r="844">
          <cell r="E844" t="str">
            <v>MP4040</v>
          </cell>
          <cell r="F844">
            <v>1086</v>
          </cell>
        </row>
        <row r="845">
          <cell r="E845" t="str">
            <v>MP6040</v>
          </cell>
          <cell r="F845">
            <v>1408</v>
          </cell>
        </row>
        <row r="846">
          <cell r="E846" t="str">
            <v>MPO1.5/3</v>
          </cell>
          <cell r="F846">
            <v>1475</v>
          </cell>
        </row>
        <row r="847">
          <cell r="E847" t="str">
            <v>MPO1.5/4</v>
          </cell>
          <cell r="F847">
            <v>1909</v>
          </cell>
        </row>
        <row r="848">
          <cell r="E848" t="str">
            <v>MPO1.5/5</v>
          </cell>
          <cell r="F848">
            <v>2380</v>
          </cell>
        </row>
        <row r="849">
          <cell r="E849" t="str">
            <v>MPO1.5/6</v>
          </cell>
          <cell r="F849">
            <v>2773</v>
          </cell>
        </row>
        <row r="850">
          <cell r="E850" t="str">
            <v>MPO1.5/8</v>
          </cell>
          <cell r="F850">
            <v>3618</v>
          </cell>
        </row>
        <row r="851">
          <cell r="E851" t="str">
            <v>MPO1/3</v>
          </cell>
          <cell r="F851">
            <v>1024</v>
          </cell>
        </row>
        <row r="852">
          <cell r="E852" t="str">
            <v>MPO1/4</v>
          </cell>
          <cell r="F852">
            <v>1328</v>
          </cell>
        </row>
        <row r="853">
          <cell r="E853" t="str">
            <v>MPO1/5</v>
          </cell>
          <cell r="F853">
            <v>1496</v>
          </cell>
        </row>
        <row r="854">
          <cell r="E854" t="str">
            <v>MPO1/6</v>
          </cell>
          <cell r="F854">
            <v>1665</v>
          </cell>
        </row>
        <row r="855">
          <cell r="E855" t="str">
            <v>MPO1/8</v>
          </cell>
          <cell r="F855">
            <v>2171</v>
          </cell>
        </row>
        <row r="856">
          <cell r="E856" t="str">
            <v>MPO2/3</v>
          </cell>
          <cell r="F856">
            <v>1776</v>
          </cell>
        </row>
        <row r="857">
          <cell r="E857" t="str">
            <v>MPO2/4</v>
          </cell>
          <cell r="F857">
            <v>2296</v>
          </cell>
        </row>
        <row r="858">
          <cell r="E858" t="str">
            <v>MPO2/5</v>
          </cell>
          <cell r="F858">
            <v>2970</v>
          </cell>
        </row>
        <row r="859">
          <cell r="E859" t="str">
            <v>MPO2/6</v>
          </cell>
          <cell r="F859">
            <v>3512</v>
          </cell>
        </row>
        <row r="860">
          <cell r="E860" t="str">
            <v>MPO2/8</v>
          </cell>
          <cell r="F860">
            <v>4584</v>
          </cell>
        </row>
        <row r="861">
          <cell r="E861" t="str">
            <v>MPO3/5</v>
          </cell>
          <cell r="F861">
            <v>4378</v>
          </cell>
        </row>
        <row r="862">
          <cell r="E862" t="str">
            <v>MPO3/6</v>
          </cell>
          <cell r="F862">
            <v>5106</v>
          </cell>
        </row>
        <row r="863">
          <cell r="E863" t="str">
            <v>MPO3/8</v>
          </cell>
          <cell r="F863">
            <v>6699</v>
          </cell>
        </row>
        <row r="864">
          <cell r="E864" t="str">
            <v>MPO4/5</v>
          </cell>
          <cell r="F864">
            <v>5788</v>
          </cell>
        </row>
        <row r="865">
          <cell r="E865" t="str">
            <v>MPO4/6</v>
          </cell>
          <cell r="F865">
            <v>6699</v>
          </cell>
        </row>
        <row r="866">
          <cell r="E866" t="str">
            <v>MPO4/8</v>
          </cell>
          <cell r="F866">
            <v>8292</v>
          </cell>
        </row>
        <row r="867">
          <cell r="E867" t="str">
            <v>MSP1.5/10</v>
          </cell>
          <cell r="F867">
            <v>1011</v>
          </cell>
        </row>
        <row r="868">
          <cell r="E868" t="str">
            <v>MSP1.5/5</v>
          </cell>
          <cell r="F868">
            <v>742</v>
          </cell>
        </row>
        <row r="869">
          <cell r="E869" t="str">
            <v>MSP1/10</v>
          </cell>
          <cell r="F869">
            <v>816</v>
          </cell>
        </row>
        <row r="870">
          <cell r="E870" t="str">
            <v>MSP1/5</v>
          </cell>
          <cell r="F870">
            <v>611</v>
          </cell>
        </row>
        <row r="871">
          <cell r="E871" t="str">
            <v>MSP2/10</v>
          </cell>
          <cell r="F871">
            <v>1223</v>
          </cell>
        </row>
        <row r="872">
          <cell r="E872" t="str">
            <v>MSP2/5</v>
          </cell>
          <cell r="F872">
            <v>854</v>
          </cell>
        </row>
        <row r="873">
          <cell r="E873" t="str">
            <v>MSP3/10</v>
          </cell>
          <cell r="F873">
            <v>1594</v>
          </cell>
        </row>
        <row r="874">
          <cell r="E874" t="str">
            <v>MSP3/5</v>
          </cell>
          <cell r="F874">
            <v>1104</v>
          </cell>
        </row>
        <row r="875">
          <cell r="E875" t="str">
            <v>MSP4/10</v>
          </cell>
          <cell r="F875">
            <v>1997</v>
          </cell>
        </row>
        <row r="876">
          <cell r="E876" t="str">
            <v>MSP4/5</v>
          </cell>
          <cell r="F876">
            <v>1328</v>
          </cell>
        </row>
        <row r="877">
          <cell r="E877" t="str">
            <v>ND-A4</v>
          </cell>
          <cell r="F877">
            <v>461</v>
          </cell>
        </row>
        <row r="878">
          <cell r="E878" t="str">
            <v>ND-A5P</v>
          </cell>
          <cell r="F878">
            <v>369</v>
          </cell>
        </row>
        <row r="879">
          <cell r="E879" t="str">
            <v>NDM21</v>
          </cell>
          <cell r="F879">
            <v>538</v>
          </cell>
        </row>
        <row r="880">
          <cell r="E880" t="str">
            <v>NDM30</v>
          </cell>
          <cell r="F880">
            <v>1042</v>
          </cell>
        </row>
        <row r="881">
          <cell r="E881" t="str">
            <v>NDM40</v>
          </cell>
          <cell r="F881">
            <v>1387</v>
          </cell>
        </row>
        <row r="882">
          <cell r="E882" t="str">
            <v>NDMD21</v>
          </cell>
          <cell r="F882">
            <v>191</v>
          </cell>
        </row>
        <row r="883">
          <cell r="E883" t="str">
            <v>NDMD30</v>
          </cell>
          <cell r="F883">
            <v>253</v>
          </cell>
        </row>
        <row r="884">
          <cell r="E884" t="str">
            <v>NDMD40</v>
          </cell>
          <cell r="F884">
            <v>341</v>
          </cell>
        </row>
        <row r="885">
          <cell r="E885" t="str">
            <v>NDMG21</v>
          </cell>
          <cell r="F885">
            <v>197</v>
          </cell>
        </row>
        <row r="886">
          <cell r="E886" t="str">
            <v>NDMG30</v>
          </cell>
          <cell r="F886">
            <v>254</v>
          </cell>
        </row>
        <row r="887">
          <cell r="E887" t="str">
            <v>NDMG40</v>
          </cell>
          <cell r="F887">
            <v>321</v>
          </cell>
        </row>
        <row r="888">
          <cell r="E888" t="str">
            <v>NDMS30</v>
          </cell>
          <cell r="F888">
            <v>240</v>
          </cell>
        </row>
        <row r="889">
          <cell r="E889" t="str">
            <v>NDMS40</v>
          </cell>
          <cell r="F889">
            <v>302</v>
          </cell>
        </row>
        <row r="890">
          <cell r="E890" t="str">
            <v>NK3030</v>
          </cell>
          <cell r="F890">
            <v>65</v>
          </cell>
        </row>
        <row r="891">
          <cell r="E891" t="str">
            <v>NK5050</v>
          </cell>
          <cell r="F891">
            <v>70</v>
          </cell>
        </row>
        <row r="892">
          <cell r="E892" t="str">
            <v>NPK2</v>
          </cell>
          <cell r="F892">
            <v>1227</v>
          </cell>
        </row>
        <row r="893">
          <cell r="E893" t="str">
            <v>NPK3</v>
          </cell>
          <cell r="F893">
            <v>1318</v>
          </cell>
        </row>
        <row r="894">
          <cell r="E894" t="str">
            <v>NPSP30/10</v>
          </cell>
          <cell r="F894">
            <v>1402</v>
          </cell>
        </row>
        <row r="895">
          <cell r="E895" t="str">
            <v>NPSP30/5</v>
          </cell>
          <cell r="F895">
            <v>1066</v>
          </cell>
        </row>
        <row r="896">
          <cell r="E896" t="str">
            <v>NPSP40/10</v>
          </cell>
          <cell r="F896">
            <v>1643</v>
          </cell>
        </row>
        <row r="897">
          <cell r="E897" t="str">
            <v>NPSP40/5</v>
          </cell>
          <cell r="F897">
            <v>1244</v>
          </cell>
        </row>
        <row r="898">
          <cell r="E898" t="str">
            <v>NPSPO30</v>
          </cell>
          <cell r="F898">
            <v>1514</v>
          </cell>
        </row>
        <row r="899">
          <cell r="E899" t="str">
            <v>NPSPO40</v>
          </cell>
          <cell r="F899">
            <v>1767</v>
          </cell>
        </row>
        <row r="900">
          <cell r="E900" t="str">
            <v>NTI</v>
          </cell>
          <cell r="F900">
            <v>853</v>
          </cell>
        </row>
        <row r="901">
          <cell r="E901" t="str">
            <v>NUPS</v>
          </cell>
          <cell r="F901">
            <v>1319</v>
          </cell>
        </row>
        <row r="902">
          <cell r="E902" t="str">
            <v>OK-KB</v>
          </cell>
          <cell r="F902">
            <v>483</v>
          </cell>
        </row>
        <row r="903">
          <cell r="E903" t="str">
            <v>OK-KB HZAL</v>
          </cell>
          <cell r="F903">
            <v>630</v>
          </cell>
        </row>
        <row r="904">
          <cell r="E904" t="str">
            <v>OK-KB LMC</v>
          </cell>
          <cell r="F904">
            <v>573</v>
          </cell>
        </row>
        <row r="905">
          <cell r="E905" t="str">
            <v>OK-KB VZAL</v>
          </cell>
          <cell r="F905">
            <v>630</v>
          </cell>
        </row>
        <row r="906">
          <cell r="E906" t="str">
            <v>OK-W</v>
          </cell>
          <cell r="F906">
            <v>527</v>
          </cell>
        </row>
        <row r="907">
          <cell r="E907" t="str">
            <v>P1 NSX100-250</v>
          </cell>
          <cell r="F907">
            <v>943</v>
          </cell>
        </row>
        <row r="908">
          <cell r="E908" t="str">
            <v>P1 NSX400-630</v>
          </cell>
          <cell r="F908">
            <v>1018</v>
          </cell>
        </row>
        <row r="909">
          <cell r="E909" t="str">
            <v>P1 XT1-XT3</v>
          </cell>
          <cell r="F909">
            <v>816</v>
          </cell>
        </row>
        <row r="910">
          <cell r="E910" t="str">
            <v>P1 XT2-XT4</v>
          </cell>
          <cell r="F910">
            <v>818</v>
          </cell>
        </row>
        <row r="911">
          <cell r="E911" t="str">
            <v>P1 XT5</v>
          </cell>
          <cell r="F911">
            <v>742</v>
          </cell>
        </row>
        <row r="912">
          <cell r="E912" t="str">
            <v>P1-NV00-0</v>
          </cell>
          <cell r="F912">
            <v>833</v>
          </cell>
        </row>
        <row r="913">
          <cell r="E913" t="str">
            <v>P1-NV1</v>
          </cell>
          <cell r="F913">
            <v>959</v>
          </cell>
        </row>
        <row r="914">
          <cell r="E914" t="str">
            <v>P1.5 NSX100-250</v>
          </cell>
          <cell r="F914">
            <v>1113</v>
          </cell>
        </row>
        <row r="915">
          <cell r="E915" t="str">
            <v>P1.5 NSX400-630</v>
          </cell>
          <cell r="F915">
            <v>1291</v>
          </cell>
        </row>
        <row r="916">
          <cell r="E916" t="str">
            <v>P1.5 XT1-XT3</v>
          </cell>
          <cell r="F916">
            <v>1039</v>
          </cell>
        </row>
        <row r="917">
          <cell r="E917" t="str">
            <v>P1.5 XT2-XT4</v>
          </cell>
          <cell r="F917">
            <v>1090</v>
          </cell>
        </row>
        <row r="918">
          <cell r="E918" t="str">
            <v>P1.5 XT5</v>
          </cell>
          <cell r="F918">
            <v>1142</v>
          </cell>
        </row>
        <row r="919">
          <cell r="E919" t="str">
            <v>P1.5 XT6</v>
          </cell>
          <cell r="F919">
            <v>1242</v>
          </cell>
        </row>
        <row r="920">
          <cell r="E920" t="str">
            <v>P1.5-NV00-0</v>
          </cell>
          <cell r="F920">
            <v>950</v>
          </cell>
        </row>
        <row r="921">
          <cell r="E921" t="str">
            <v>P1.5-NV1</v>
          </cell>
          <cell r="F921">
            <v>1253</v>
          </cell>
        </row>
        <row r="922">
          <cell r="E922" t="str">
            <v>P1.5-NV2-3</v>
          </cell>
          <cell r="F922">
            <v>1157</v>
          </cell>
        </row>
        <row r="923">
          <cell r="E923" t="str">
            <v>P2 NSX100-250</v>
          </cell>
          <cell r="F923">
            <v>1257</v>
          </cell>
        </row>
        <row r="924">
          <cell r="E924" t="str">
            <v>P2 NSX400-630</v>
          </cell>
          <cell r="F924">
            <v>1323</v>
          </cell>
        </row>
        <row r="925">
          <cell r="E925" t="str">
            <v>P2 XT1-XT3</v>
          </cell>
          <cell r="F925">
            <v>1333</v>
          </cell>
        </row>
        <row r="926">
          <cell r="E926" t="str">
            <v>P2 XT2-XT4</v>
          </cell>
          <cell r="F926">
            <v>1333</v>
          </cell>
        </row>
        <row r="927">
          <cell r="E927" t="str">
            <v>P2 XT5</v>
          </cell>
          <cell r="F927">
            <v>1323</v>
          </cell>
        </row>
        <row r="928">
          <cell r="E928" t="str">
            <v>P2 XT6</v>
          </cell>
          <cell r="F928">
            <v>1468</v>
          </cell>
        </row>
        <row r="929">
          <cell r="E929" t="str">
            <v>P2-NV00-0</v>
          </cell>
          <cell r="F929">
            <v>1240</v>
          </cell>
        </row>
        <row r="930">
          <cell r="E930" t="str">
            <v>P2-NV1</v>
          </cell>
          <cell r="F930">
            <v>1439</v>
          </cell>
        </row>
        <row r="931">
          <cell r="E931" t="str">
            <v>P2-NV2-3</v>
          </cell>
          <cell r="F931">
            <v>1612</v>
          </cell>
        </row>
        <row r="932">
          <cell r="E932" t="str">
            <v>P3 NSX100-250</v>
          </cell>
          <cell r="F932">
            <v>1616</v>
          </cell>
        </row>
        <row r="933">
          <cell r="E933" t="str">
            <v>P3 NSX400-630</v>
          </cell>
          <cell r="F933">
            <v>1628</v>
          </cell>
        </row>
        <row r="934">
          <cell r="E934" t="str">
            <v>P3 XT1-XT3</v>
          </cell>
          <cell r="F934">
            <v>1704</v>
          </cell>
        </row>
        <row r="935">
          <cell r="E935" t="str">
            <v>P3 XT2-XT4</v>
          </cell>
          <cell r="F935">
            <v>1704</v>
          </cell>
        </row>
        <row r="936">
          <cell r="E936" t="str">
            <v>P3 XT5</v>
          </cell>
          <cell r="F936">
            <v>1628</v>
          </cell>
        </row>
        <row r="937">
          <cell r="E937" t="str">
            <v>P3 XT6</v>
          </cell>
          <cell r="F937">
            <v>2054</v>
          </cell>
        </row>
        <row r="938">
          <cell r="E938" t="str">
            <v>P3-NV00-0</v>
          </cell>
          <cell r="F938">
            <v>1637</v>
          </cell>
        </row>
        <row r="939">
          <cell r="E939" t="str">
            <v>P3-NV1</v>
          </cell>
          <cell r="F939">
            <v>1918</v>
          </cell>
        </row>
        <row r="940">
          <cell r="E940" t="str">
            <v>P3-NV2-3</v>
          </cell>
          <cell r="F940">
            <v>2133</v>
          </cell>
        </row>
        <row r="941">
          <cell r="E941" t="str">
            <v>PKD130</v>
          </cell>
          <cell r="F941">
            <v>197</v>
          </cell>
        </row>
        <row r="942">
          <cell r="E942" t="str">
            <v>PKD50</v>
          </cell>
          <cell r="F942">
            <v>149</v>
          </cell>
        </row>
        <row r="943">
          <cell r="E943" t="str">
            <v>PKD90</v>
          </cell>
          <cell r="F943">
            <v>167</v>
          </cell>
        </row>
        <row r="944">
          <cell r="E944" t="str">
            <v>PKDU130</v>
          </cell>
          <cell r="F944">
            <v>256</v>
          </cell>
        </row>
        <row r="945">
          <cell r="E945" t="str">
            <v>PKDU50</v>
          </cell>
          <cell r="F945">
            <v>201</v>
          </cell>
        </row>
        <row r="946">
          <cell r="E946" t="str">
            <v>PKDU90</v>
          </cell>
          <cell r="F946">
            <v>225</v>
          </cell>
        </row>
        <row r="947">
          <cell r="E947" t="str">
            <v>PKMD1-30KB</v>
          </cell>
          <cell r="F947">
            <v>554</v>
          </cell>
        </row>
        <row r="948">
          <cell r="E948" t="str">
            <v>PKMD1-30LMC.MC</v>
          </cell>
          <cell r="F948">
            <v>597</v>
          </cell>
        </row>
        <row r="949">
          <cell r="E949" t="str">
            <v>PKMD1-30TZ</v>
          </cell>
          <cell r="F949">
            <v>594</v>
          </cell>
        </row>
        <row r="950">
          <cell r="E950" t="str">
            <v>PKMD1-30UK-KB</v>
          </cell>
          <cell r="F950">
            <v>583</v>
          </cell>
        </row>
        <row r="951">
          <cell r="E951" t="str">
            <v>PKMD1-30UK-W</v>
          </cell>
          <cell r="F951">
            <v>589</v>
          </cell>
        </row>
        <row r="952">
          <cell r="E952" t="str">
            <v>PKMD1-40KB</v>
          </cell>
          <cell r="F952">
            <v>766</v>
          </cell>
        </row>
        <row r="953">
          <cell r="E953" t="str">
            <v>PKMD1-40LMC.MC</v>
          </cell>
          <cell r="F953">
            <v>849</v>
          </cell>
        </row>
        <row r="954">
          <cell r="E954" t="str">
            <v>PKMD1-40TZ</v>
          </cell>
          <cell r="F954">
            <v>841</v>
          </cell>
        </row>
        <row r="955">
          <cell r="E955" t="str">
            <v>PKMD1-40UK-KB</v>
          </cell>
          <cell r="F955">
            <v>828</v>
          </cell>
        </row>
        <row r="956">
          <cell r="E956" t="str">
            <v>PKMD1-40UK-W</v>
          </cell>
          <cell r="F956">
            <v>835</v>
          </cell>
        </row>
        <row r="957">
          <cell r="E957" t="str">
            <v>PKMD1.5-30KB</v>
          </cell>
          <cell r="F957">
            <v>746</v>
          </cell>
        </row>
        <row r="958">
          <cell r="E958" t="str">
            <v>PKMD1.5-30LMC.MC</v>
          </cell>
          <cell r="F958">
            <v>794</v>
          </cell>
        </row>
        <row r="959">
          <cell r="E959" t="str">
            <v>PKMD1.5-30TZ</v>
          </cell>
          <cell r="F959">
            <v>787</v>
          </cell>
        </row>
        <row r="960">
          <cell r="E960" t="str">
            <v>PKMD1.5-30UK-KB</v>
          </cell>
          <cell r="F960">
            <v>778</v>
          </cell>
        </row>
        <row r="961">
          <cell r="E961" t="str">
            <v>PKMD1.5-30UK-W</v>
          </cell>
          <cell r="F961">
            <v>783</v>
          </cell>
        </row>
        <row r="962">
          <cell r="E962" t="str">
            <v>PKMD1.5-40KB</v>
          </cell>
          <cell r="F962">
            <v>1043</v>
          </cell>
        </row>
        <row r="963">
          <cell r="E963" t="str">
            <v>PKMD1.5-40LMC.MC</v>
          </cell>
          <cell r="F963">
            <v>1196</v>
          </cell>
        </row>
        <row r="964">
          <cell r="E964" t="str">
            <v>PKMD1.5-40TZ</v>
          </cell>
          <cell r="F964">
            <v>1187</v>
          </cell>
        </row>
        <row r="965">
          <cell r="E965" t="str">
            <v>PKMD1.5-40UK-KB</v>
          </cell>
          <cell r="F965">
            <v>1167</v>
          </cell>
        </row>
        <row r="966">
          <cell r="E966" t="str">
            <v>PKMD1.5-40UK-W</v>
          </cell>
          <cell r="F966">
            <v>1177</v>
          </cell>
        </row>
        <row r="967">
          <cell r="E967" t="str">
            <v>PKMD2-30KB</v>
          </cell>
          <cell r="F967">
            <v>969</v>
          </cell>
        </row>
        <row r="968">
          <cell r="E968" t="str">
            <v>PKMD2-30LMC.MC</v>
          </cell>
          <cell r="F968">
            <v>1106</v>
          </cell>
        </row>
        <row r="969">
          <cell r="E969" t="str">
            <v>PKMD2-30TZ</v>
          </cell>
          <cell r="F969">
            <v>1097</v>
          </cell>
        </row>
        <row r="970">
          <cell r="E970" t="str">
            <v>PKMD2-30UK-KB</v>
          </cell>
          <cell r="F970">
            <v>1081</v>
          </cell>
        </row>
        <row r="971">
          <cell r="E971" t="str">
            <v>PKMD2-30UK-W</v>
          </cell>
          <cell r="F971">
            <v>1089</v>
          </cell>
        </row>
        <row r="972">
          <cell r="E972" t="str">
            <v>PKMD2-40KB</v>
          </cell>
          <cell r="F972">
            <v>1336</v>
          </cell>
        </row>
        <row r="973">
          <cell r="E973" t="str">
            <v>PKMD2-40LMC.MC</v>
          </cell>
          <cell r="F973">
            <v>1545</v>
          </cell>
        </row>
        <row r="974">
          <cell r="E974" t="str">
            <v>PKMD2-40TZ</v>
          </cell>
          <cell r="F974">
            <v>1536</v>
          </cell>
        </row>
        <row r="975">
          <cell r="E975" t="str">
            <v>PKMD2-40UK-KB</v>
          </cell>
          <cell r="F975">
            <v>1515</v>
          </cell>
        </row>
        <row r="976">
          <cell r="E976" t="str">
            <v>PKMD2-40UK-W</v>
          </cell>
          <cell r="F976">
            <v>1524</v>
          </cell>
        </row>
        <row r="977">
          <cell r="E977" t="str">
            <v>PKMD3-30KB</v>
          </cell>
          <cell r="F977">
            <v>1362</v>
          </cell>
        </row>
        <row r="978">
          <cell r="E978" t="str">
            <v>PKMD3-30LMC.MC</v>
          </cell>
          <cell r="F978">
            <v>1516</v>
          </cell>
        </row>
        <row r="979">
          <cell r="E979" t="str">
            <v>PKMD3-30TZ</v>
          </cell>
          <cell r="F979">
            <v>1502</v>
          </cell>
        </row>
        <row r="980">
          <cell r="E980" t="str">
            <v>PKMD3-30UK-KB</v>
          </cell>
          <cell r="F980">
            <v>1480</v>
          </cell>
        </row>
        <row r="981">
          <cell r="E981" t="str">
            <v>PKMD3-30UK-W</v>
          </cell>
          <cell r="F981">
            <v>1491</v>
          </cell>
        </row>
        <row r="982">
          <cell r="E982" t="str">
            <v>PKMD3-40KB</v>
          </cell>
          <cell r="F982">
            <v>1900</v>
          </cell>
        </row>
        <row r="983">
          <cell r="E983" t="str">
            <v>PKMD3-40LMC.MC</v>
          </cell>
          <cell r="F983">
            <v>2063</v>
          </cell>
        </row>
        <row r="984">
          <cell r="E984" t="str">
            <v>PKMD3-40TZ</v>
          </cell>
          <cell r="F984">
            <v>2047</v>
          </cell>
        </row>
        <row r="985">
          <cell r="E985" t="str">
            <v>PKMD3-40UK-KB</v>
          </cell>
          <cell r="F985">
            <v>2013</v>
          </cell>
        </row>
        <row r="986">
          <cell r="E986" t="str">
            <v>PKMD3-40UK-W</v>
          </cell>
          <cell r="F986">
            <v>2029</v>
          </cell>
        </row>
        <row r="987">
          <cell r="E987" t="str">
            <v>PKMD4-30KB</v>
          </cell>
          <cell r="F987">
            <v>1758</v>
          </cell>
        </row>
        <row r="988">
          <cell r="E988" t="str">
            <v>PKMD4-30LMC.MC</v>
          </cell>
          <cell r="F988">
            <v>1979</v>
          </cell>
        </row>
        <row r="989">
          <cell r="E989" t="str">
            <v>PKMD4-30TZ</v>
          </cell>
          <cell r="F989">
            <v>1962</v>
          </cell>
        </row>
        <row r="990">
          <cell r="E990" t="str">
            <v>PKMD4-30UK-KB</v>
          </cell>
          <cell r="F990">
            <v>1933</v>
          </cell>
        </row>
        <row r="991">
          <cell r="E991" t="str">
            <v>PKMD4-30UK-W</v>
          </cell>
          <cell r="F991">
            <v>1949</v>
          </cell>
        </row>
        <row r="992">
          <cell r="E992" t="str">
            <v>PKMD4-40KB</v>
          </cell>
          <cell r="F992">
            <v>2431</v>
          </cell>
        </row>
        <row r="993">
          <cell r="E993" t="str">
            <v>PKMD4-40LMC.MC</v>
          </cell>
          <cell r="F993">
            <v>2677</v>
          </cell>
        </row>
        <row r="994">
          <cell r="E994" t="str">
            <v>PKMD4-40TZ</v>
          </cell>
          <cell r="F994">
            <v>2654</v>
          </cell>
        </row>
        <row r="995">
          <cell r="E995" t="str">
            <v>PKMD4-40UK-KB</v>
          </cell>
          <cell r="F995">
            <v>2610</v>
          </cell>
        </row>
        <row r="996">
          <cell r="E996" t="str">
            <v>PKMD4-40UK-W</v>
          </cell>
          <cell r="F996">
            <v>2632</v>
          </cell>
        </row>
        <row r="997">
          <cell r="E997" t="str">
            <v>PP 1.51</v>
          </cell>
          <cell r="F997">
            <v>988</v>
          </cell>
        </row>
        <row r="998">
          <cell r="E998" t="str">
            <v>PP 1.51/O</v>
          </cell>
          <cell r="F998">
            <v>1165</v>
          </cell>
        </row>
        <row r="999">
          <cell r="E999" t="str">
            <v>PP 1.52</v>
          </cell>
          <cell r="F999">
            <v>1315</v>
          </cell>
        </row>
        <row r="1000">
          <cell r="E1000" t="str">
            <v>PP 1.52/O</v>
          </cell>
          <cell r="F1000">
            <v>1575</v>
          </cell>
        </row>
        <row r="1001">
          <cell r="E1001" t="str">
            <v>PP 1.53</v>
          </cell>
          <cell r="F1001">
            <v>1693</v>
          </cell>
        </row>
        <row r="1002">
          <cell r="E1002" t="str">
            <v>PP 1.53/O</v>
          </cell>
          <cell r="F1002">
            <v>2068</v>
          </cell>
        </row>
        <row r="1003">
          <cell r="E1003" t="str">
            <v>PP 1.54</v>
          </cell>
          <cell r="F1003">
            <v>2030</v>
          </cell>
        </row>
        <row r="1004">
          <cell r="E1004" t="str">
            <v>PP 1.54/O</v>
          </cell>
          <cell r="F1004">
            <v>2481</v>
          </cell>
        </row>
        <row r="1005">
          <cell r="E1005" t="str">
            <v>PP 11</v>
          </cell>
          <cell r="F1005">
            <v>823</v>
          </cell>
        </row>
        <row r="1006">
          <cell r="E1006" t="str">
            <v>PP 11/O</v>
          </cell>
          <cell r="F1006">
            <v>971</v>
          </cell>
        </row>
        <row r="1007">
          <cell r="E1007" t="str">
            <v>PP 12</v>
          </cell>
          <cell r="F1007">
            <v>1032</v>
          </cell>
        </row>
        <row r="1008">
          <cell r="E1008" t="str">
            <v>PP 12/O</v>
          </cell>
          <cell r="F1008">
            <v>1238</v>
          </cell>
        </row>
        <row r="1009">
          <cell r="E1009" t="str">
            <v>PP 13</v>
          </cell>
          <cell r="F1009">
            <v>1263</v>
          </cell>
        </row>
        <row r="1010">
          <cell r="E1010" t="str">
            <v>PP 13/O</v>
          </cell>
          <cell r="F1010">
            <v>1526</v>
          </cell>
        </row>
        <row r="1011">
          <cell r="E1011" t="str">
            <v>PP 14</v>
          </cell>
          <cell r="F1011">
            <v>1513</v>
          </cell>
        </row>
        <row r="1012">
          <cell r="E1012" t="str">
            <v>PP 14/O</v>
          </cell>
          <cell r="F1012">
            <v>1830</v>
          </cell>
        </row>
        <row r="1013">
          <cell r="E1013" t="str">
            <v>PP 21</v>
          </cell>
          <cell r="F1013">
            <v>1152</v>
          </cell>
        </row>
        <row r="1014">
          <cell r="E1014" t="str">
            <v>PP 21/O</v>
          </cell>
          <cell r="F1014">
            <v>1361</v>
          </cell>
        </row>
        <row r="1015">
          <cell r="E1015" t="str">
            <v>PP 22</v>
          </cell>
          <cell r="F1015">
            <v>1598</v>
          </cell>
        </row>
        <row r="1016">
          <cell r="E1016" t="str">
            <v>PP 22/O</v>
          </cell>
          <cell r="F1016">
            <v>1912</v>
          </cell>
        </row>
        <row r="1017">
          <cell r="E1017" t="str">
            <v>PP 23</v>
          </cell>
          <cell r="F1017">
            <v>2123</v>
          </cell>
        </row>
        <row r="1018">
          <cell r="E1018" t="str">
            <v>PP 23/O</v>
          </cell>
          <cell r="F1018">
            <v>2609</v>
          </cell>
        </row>
        <row r="1019">
          <cell r="E1019" t="str">
            <v>PP 24</v>
          </cell>
          <cell r="F1019">
            <v>2549</v>
          </cell>
        </row>
        <row r="1020">
          <cell r="E1020" t="str">
            <v>PP 24/O</v>
          </cell>
          <cell r="F1020">
            <v>3131</v>
          </cell>
        </row>
        <row r="1021">
          <cell r="E1021" t="str">
            <v>PP 31</v>
          </cell>
          <cell r="F1021">
            <v>1430</v>
          </cell>
        </row>
        <row r="1022">
          <cell r="E1022" t="str">
            <v>PP 31/O</v>
          </cell>
          <cell r="F1022">
            <v>1697</v>
          </cell>
        </row>
        <row r="1023">
          <cell r="E1023" t="str">
            <v>PP 32</v>
          </cell>
          <cell r="F1023">
            <v>2122</v>
          </cell>
        </row>
        <row r="1024">
          <cell r="E1024" t="str">
            <v>PP 32/O</v>
          </cell>
          <cell r="F1024">
            <v>2609</v>
          </cell>
        </row>
        <row r="1025">
          <cell r="E1025" t="str">
            <v>PP 33</v>
          </cell>
          <cell r="F1025">
            <v>2908</v>
          </cell>
        </row>
        <row r="1026">
          <cell r="E1026" t="str">
            <v>PP 33/O</v>
          </cell>
          <cell r="F1026">
            <v>3523</v>
          </cell>
        </row>
        <row r="1027">
          <cell r="E1027" t="str">
            <v>PP 34</v>
          </cell>
          <cell r="F1027">
            <v>3347</v>
          </cell>
        </row>
        <row r="1028">
          <cell r="E1028" t="str">
            <v>PP 34/O</v>
          </cell>
          <cell r="F1028">
            <v>4051</v>
          </cell>
        </row>
        <row r="1029">
          <cell r="E1029" t="str">
            <v>PP 41</v>
          </cell>
          <cell r="F1029">
            <v>1697</v>
          </cell>
        </row>
        <row r="1030">
          <cell r="E1030" t="str">
            <v>PP 41/O</v>
          </cell>
          <cell r="F1030">
            <v>1962</v>
          </cell>
        </row>
        <row r="1031">
          <cell r="E1031" t="str">
            <v>PP 42</v>
          </cell>
          <cell r="F1031">
            <v>2510</v>
          </cell>
        </row>
        <row r="1032">
          <cell r="E1032" t="str">
            <v>PP 42/O</v>
          </cell>
          <cell r="F1032">
            <v>3012</v>
          </cell>
        </row>
        <row r="1033">
          <cell r="E1033" t="str">
            <v>PP 43</v>
          </cell>
          <cell r="F1033">
            <v>3440</v>
          </cell>
        </row>
        <row r="1034">
          <cell r="E1034" t="str">
            <v>PP 43/O</v>
          </cell>
          <cell r="F1034">
            <v>4128</v>
          </cell>
        </row>
        <row r="1035">
          <cell r="E1035" t="str">
            <v>PP 44</v>
          </cell>
          <cell r="F1035">
            <v>3783</v>
          </cell>
        </row>
        <row r="1036">
          <cell r="E1036" t="str">
            <v>PP 44/O</v>
          </cell>
          <cell r="F1036">
            <v>4540</v>
          </cell>
        </row>
        <row r="1037">
          <cell r="E1037" t="str">
            <v>PR1</v>
          </cell>
          <cell r="F1037">
            <v>423</v>
          </cell>
        </row>
        <row r="1038">
          <cell r="E1038" t="str">
            <v>PR1.5</v>
          </cell>
          <cell r="F1038">
            <v>462</v>
          </cell>
        </row>
        <row r="1039">
          <cell r="E1039" t="str">
            <v>PR2</v>
          </cell>
          <cell r="F1039">
            <v>500</v>
          </cell>
        </row>
        <row r="1040">
          <cell r="E1040" t="str">
            <v>PR3</v>
          </cell>
          <cell r="F1040">
            <v>669</v>
          </cell>
        </row>
        <row r="1041">
          <cell r="E1041" t="str">
            <v>PR4</v>
          </cell>
          <cell r="F1041">
            <v>840</v>
          </cell>
        </row>
        <row r="1042">
          <cell r="E1042" t="str">
            <v>PV12</v>
          </cell>
          <cell r="F1042">
            <v>2876</v>
          </cell>
        </row>
        <row r="1043">
          <cell r="E1043" t="str">
            <v>PV12SP</v>
          </cell>
          <cell r="F1043">
            <v>2876</v>
          </cell>
        </row>
        <row r="1044">
          <cell r="E1044" t="str">
            <v>PZVKB2</v>
          </cell>
          <cell r="F1044">
            <v>448</v>
          </cell>
        </row>
        <row r="1045">
          <cell r="E1045" t="str">
            <v>PZVKB3</v>
          </cell>
          <cell r="F1045">
            <v>588</v>
          </cell>
        </row>
        <row r="1046">
          <cell r="E1046" t="str">
            <v>RV</v>
          </cell>
          <cell r="F1046">
            <v>357</v>
          </cell>
        </row>
        <row r="1047">
          <cell r="E1047" t="str">
            <v>RV-P1</v>
          </cell>
          <cell r="F1047">
            <v>270</v>
          </cell>
        </row>
        <row r="1048">
          <cell r="E1048" t="str">
            <v>RV-P1.5</v>
          </cell>
          <cell r="F1048">
            <v>296</v>
          </cell>
        </row>
        <row r="1049">
          <cell r="E1049" t="str">
            <v>RV-P2</v>
          </cell>
          <cell r="F1049">
            <v>315</v>
          </cell>
        </row>
        <row r="1050">
          <cell r="E1050" t="str">
            <v>RV-P3</v>
          </cell>
          <cell r="F1050">
            <v>373</v>
          </cell>
        </row>
        <row r="1051">
          <cell r="E1051" t="str">
            <v>RVD</v>
          </cell>
          <cell r="F1051">
            <v>651</v>
          </cell>
        </row>
        <row r="1052">
          <cell r="E1052" t="str">
            <v>SHR</v>
          </cell>
          <cell r="F1052">
            <v>840</v>
          </cell>
        </row>
        <row r="1053">
          <cell r="E1053" t="str">
            <v>SK30</v>
          </cell>
          <cell r="F1053">
            <v>341</v>
          </cell>
        </row>
        <row r="1054">
          <cell r="E1054" t="str">
            <v>SK40</v>
          </cell>
          <cell r="F1054">
            <v>423</v>
          </cell>
        </row>
        <row r="1055">
          <cell r="E1055" t="str">
            <v>SP1</v>
          </cell>
          <cell r="F1055">
            <v>402</v>
          </cell>
        </row>
        <row r="1056">
          <cell r="E1056" t="str">
            <v>SP1.5</v>
          </cell>
          <cell r="F1056">
            <v>503</v>
          </cell>
        </row>
        <row r="1057">
          <cell r="E1057" t="str">
            <v>SP2</v>
          </cell>
          <cell r="F1057">
            <v>604</v>
          </cell>
        </row>
        <row r="1058">
          <cell r="E1058" t="str">
            <v>SP3</v>
          </cell>
          <cell r="F1058">
            <v>772</v>
          </cell>
        </row>
        <row r="1059">
          <cell r="E1059" t="str">
            <v>SP4</v>
          </cell>
          <cell r="F1059">
            <v>939</v>
          </cell>
        </row>
        <row r="1060">
          <cell r="E1060" t="str">
            <v>UK-KB</v>
          </cell>
          <cell r="F1060">
            <v>845</v>
          </cell>
        </row>
        <row r="1061">
          <cell r="E1061" t="str">
            <v>UK-KL</v>
          </cell>
          <cell r="F1061">
            <v>382</v>
          </cell>
        </row>
        <row r="1062">
          <cell r="E1062" t="str">
            <v>UK-W</v>
          </cell>
          <cell r="F1062">
            <v>1115</v>
          </cell>
        </row>
        <row r="1063">
          <cell r="E1063" t="str">
            <v>UMP1.5/10</v>
          </cell>
          <cell r="F1063">
            <v>522</v>
          </cell>
        </row>
        <row r="1064">
          <cell r="E1064" t="str">
            <v>UMP1.5/15</v>
          </cell>
          <cell r="F1064">
            <v>643</v>
          </cell>
        </row>
        <row r="1065">
          <cell r="E1065" t="str">
            <v>UMP1/10</v>
          </cell>
          <cell r="F1065">
            <v>357</v>
          </cell>
        </row>
        <row r="1066">
          <cell r="E1066" t="str">
            <v>UMP1/15</v>
          </cell>
          <cell r="F1066">
            <v>482</v>
          </cell>
        </row>
        <row r="1067">
          <cell r="E1067" t="str">
            <v>UMP2/10</v>
          </cell>
          <cell r="F1067">
            <v>664</v>
          </cell>
        </row>
        <row r="1068">
          <cell r="E1068" t="str">
            <v>UMP2/15</v>
          </cell>
          <cell r="F1068">
            <v>814</v>
          </cell>
        </row>
        <row r="1069">
          <cell r="E1069" t="str">
            <v>UMP3/10</v>
          </cell>
          <cell r="F1069">
            <v>927</v>
          </cell>
        </row>
        <row r="1070">
          <cell r="E1070" t="str">
            <v>UMP3/15</v>
          </cell>
          <cell r="F1070">
            <v>1145</v>
          </cell>
        </row>
        <row r="1071">
          <cell r="E1071" t="str">
            <v>UMZ</v>
          </cell>
          <cell r="F1071">
            <v>486</v>
          </cell>
        </row>
        <row r="1072">
          <cell r="E1072" t="str">
            <v>UNMPR</v>
          </cell>
          <cell r="F1072">
            <v>712</v>
          </cell>
        </row>
        <row r="1073">
          <cell r="E1073" t="str">
            <v>ZN1.5</v>
          </cell>
          <cell r="F1073">
            <v>311</v>
          </cell>
        </row>
        <row r="1074">
          <cell r="E1074" t="str">
            <v>ZN2</v>
          </cell>
          <cell r="F1074">
            <v>395</v>
          </cell>
        </row>
        <row r="1075">
          <cell r="E1075" t="str">
            <v>ZN3</v>
          </cell>
          <cell r="F1075">
            <v>513</v>
          </cell>
        </row>
        <row r="1076">
          <cell r="E1076" t="str">
            <v>ZN4</v>
          </cell>
          <cell r="F1076">
            <v>627</v>
          </cell>
        </row>
        <row r="1077">
          <cell r="E1077" t="str">
            <v>BPKM22-10</v>
          </cell>
          <cell r="F1077">
            <v>33937</v>
          </cell>
        </row>
        <row r="1078">
          <cell r="E1078" t="str">
            <v>BPKM22-4</v>
          </cell>
          <cell r="F1078">
            <v>14456</v>
          </cell>
        </row>
        <row r="1079">
          <cell r="E1079" t="str">
            <v>BPKM22-6</v>
          </cell>
          <cell r="F1079">
            <v>20949</v>
          </cell>
        </row>
        <row r="1080">
          <cell r="E1080" t="str">
            <v>BPKM22-8</v>
          </cell>
          <cell r="F1080">
            <v>27443</v>
          </cell>
        </row>
        <row r="1081">
          <cell r="E1081" t="str">
            <v>BSD13</v>
          </cell>
          <cell r="F1081">
            <v>2097</v>
          </cell>
        </row>
        <row r="1082">
          <cell r="E1082" t="str">
            <v>BSD2</v>
          </cell>
          <cell r="F1082">
            <v>941</v>
          </cell>
        </row>
        <row r="1083">
          <cell r="E1083" t="str">
            <v>BSD4</v>
          </cell>
          <cell r="F1083">
            <v>1365</v>
          </cell>
        </row>
        <row r="1084">
          <cell r="E1084" t="str">
            <v>BSDD</v>
          </cell>
          <cell r="F1084">
            <v>347</v>
          </cell>
        </row>
        <row r="1085">
          <cell r="E1085" t="str">
            <v>BSG13-3050</v>
          </cell>
          <cell r="F1085">
            <v>1304</v>
          </cell>
        </row>
        <row r="1086">
          <cell r="E1086" t="str">
            <v>BSG13-60100</v>
          </cell>
          <cell r="F1086">
            <v>1692</v>
          </cell>
        </row>
        <row r="1087">
          <cell r="E1087" t="str">
            <v>BSG2-3050</v>
          </cell>
          <cell r="F1087">
            <v>691</v>
          </cell>
        </row>
        <row r="1088">
          <cell r="E1088" t="str">
            <v>BSG2-60100</v>
          </cell>
          <cell r="F1088">
            <v>727</v>
          </cell>
        </row>
        <row r="1089">
          <cell r="E1089" t="str">
            <v>BSG4-3050</v>
          </cell>
          <cell r="F1089">
            <v>990</v>
          </cell>
        </row>
        <row r="1090">
          <cell r="E1090" t="str">
            <v>BSG4-60100</v>
          </cell>
          <cell r="F1090">
            <v>1148</v>
          </cell>
        </row>
        <row r="1091">
          <cell r="E1091" t="str">
            <v>BSGD-3050</v>
          </cell>
          <cell r="F1091">
            <v>203</v>
          </cell>
        </row>
        <row r="1092">
          <cell r="E1092" t="str">
            <v>BSGD-60100</v>
          </cell>
          <cell r="F1092">
            <v>261</v>
          </cell>
        </row>
        <row r="1093">
          <cell r="E1093" t="str">
            <v>UWB-DB</v>
          </cell>
          <cell r="F1093">
            <v>1306</v>
          </cell>
        </row>
        <row r="1094">
          <cell r="E1094" t="str">
            <v>UWB-PRESS</v>
          </cell>
          <cell r="F1094">
            <v>1306</v>
          </cell>
        </row>
        <row r="1095">
          <cell r="E1095" t="str">
            <v>UWB-TK333</v>
          </cell>
          <cell r="F1095">
            <v>1306</v>
          </cell>
        </row>
        <row r="1096">
          <cell r="E1096" t="str">
            <v>UWB-TK3524</v>
          </cell>
          <cell r="F1096">
            <v>1306</v>
          </cell>
        </row>
        <row r="1097">
          <cell r="E1097">
            <v>1114</v>
          </cell>
        </row>
        <row r="1102">
          <cell r="E1102" t="str">
            <v>LO10</v>
          </cell>
          <cell r="F1102" t="str">
            <v>EVROTEHNA DOO</v>
          </cell>
        </row>
        <row r="1103">
          <cell r="E1103" t="str">
            <v>LO16</v>
          </cell>
          <cell r="F1103" t="str">
            <v>EVROTEHNA DOO</v>
          </cell>
        </row>
        <row r="1104">
          <cell r="E1104" t="str">
            <v>LO22</v>
          </cell>
          <cell r="F1104" t="str">
            <v>EVROTEHNA DOO</v>
          </cell>
        </row>
        <row r="1105">
          <cell r="E1105" t="str">
            <v>LO28</v>
          </cell>
          <cell r="F1105" t="str">
            <v>EVROTEHNA DOO</v>
          </cell>
        </row>
        <row r="1106">
          <cell r="E1106" t="str">
            <v>LO34</v>
          </cell>
          <cell r="F1106" t="str">
            <v>EVROTEHNA DOO</v>
          </cell>
        </row>
        <row r="1107">
          <cell r="E1107" t="str">
            <v>LO40</v>
          </cell>
          <cell r="F1107" t="str">
            <v>EVROTEHNA DOO</v>
          </cell>
        </row>
        <row r="1108">
          <cell r="E1108" t="str">
            <v>LO50</v>
          </cell>
          <cell r="F1108" t="str">
            <v>EVROTEHNA DOO</v>
          </cell>
        </row>
        <row r="1109">
          <cell r="E1109" t="str">
            <v>LO64</v>
          </cell>
          <cell r="F1109" t="str">
            <v>EVROTEHNA DOO</v>
          </cell>
        </row>
        <row r="1110">
          <cell r="E1110" t="str">
            <v>DIN-1</v>
          </cell>
          <cell r="F1110" t="str">
            <v>EVROTEHNA DOO</v>
          </cell>
        </row>
        <row r="1111">
          <cell r="E1111" t="str">
            <v>DIN-1.5</v>
          </cell>
          <cell r="F1111" t="str">
            <v>EVROTEHNA DOO</v>
          </cell>
        </row>
        <row r="1112">
          <cell r="E1112" t="str">
            <v>DIN-1.5SP</v>
          </cell>
          <cell r="F1112" t="str">
            <v>EVROTEHNA DOO</v>
          </cell>
        </row>
        <row r="1113">
          <cell r="E1113" t="str">
            <v>DIN-1SP</v>
          </cell>
          <cell r="F1113" t="str">
            <v>EVROTEHNA DOO</v>
          </cell>
        </row>
        <row r="1114">
          <cell r="E1114" t="str">
            <v>DIN-2</v>
          </cell>
          <cell r="F1114" t="str">
            <v>EVROTEHNA DOO</v>
          </cell>
        </row>
        <row r="1115">
          <cell r="E1115" t="str">
            <v>DIN-2SP</v>
          </cell>
          <cell r="F1115" t="str">
            <v>EVROTEHNA DOO</v>
          </cell>
        </row>
        <row r="1116">
          <cell r="E1116" t="str">
            <v>DIN-3</v>
          </cell>
          <cell r="F1116" t="str">
            <v>EVROTEHNA DOO</v>
          </cell>
        </row>
        <row r="1117">
          <cell r="E1117" t="str">
            <v>DIN-3SP</v>
          </cell>
          <cell r="F1117" t="str">
            <v>EVROTEHNA DOO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475"/>
  <sheetViews>
    <sheetView tabSelected="1" topLeftCell="A181" zoomScale="90" zoomScaleNormal="90" workbookViewId="0">
      <selection activeCell="G1" sqref="G1:G1048576"/>
    </sheetView>
  </sheetViews>
  <sheetFormatPr defaultColWidth="9.5" defaultRowHeight="11.25" x14ac:dyDescent="0.2"/>
  <cols>
    <col min="1" max="1" width="0.6640625" style="3" customWidth="1"/>
    <col min="2" max="2" width="5.83203125" style="2" customWidth="1"/>
    <col min="3" max="3" width="79.1640625" style="2" customWidth="1"/>
    <col min="4" max="4" width="7.33203125" style="3" customWidth="1"/>
    <col min="5" max="5" width="20.6640625" style="2" customWidth="1"/>
    <col min="6" max="6" width="15.5" style="2" customWidth="1"/>
    <col min="7" max="226" width="9.5" style="3" customWidth="1"/>
    <col min="227" max="16384" width="9.5" style="3"/>
  </cols>
  <sheetData>
    <row r="2" spans="2:6" s="1" customFormat="1" x14ac:dyDescent="0.2">
      <c r="C2" s="2"/>
    </row>
    <row r="3" spans="2:6" s="1" customFormat="1" x14ac:dyDescent="0.2">
      <c r="C3" s="2"/>
    </row>
    <row r="4" spans="2:6" s="1" customFormat="1" x14ac:dyDescent="0.2">
      <c r="C4" s="2"/>
    </row>
    <row r="5" spans="2:6" s="1" customFormat="1" x14ac:dyDescent="0.2">
      <c r="C5" s="2"/>
    </row>
    <row r="6" spans="2:6" s="1" customFormat="1" x14ac:dyDescent="0.2">
      <c r="C6" s="2"/>
    </row>
    <row r="7" spans="2:6" s="1" customFormat="1" x14ac:dyDescent="0.2">
      <c r="C7" s="2"/>
    </row>
    <row r="8" spans="2:6" s="1" customFormat="1" ht="15" x14ac:dyDescent="0.2">
      <c r="B8" s="86"/>
      <c r="C8" s="86"/>
    </row>
    <row r="9" spans="2:6" s="1" customFormat="1" x14ac:dyDescent="0.2">
      <c r="C9" s="2"/>
    </row>
    <row r="10" spans="2:6" ht="11.25" customHeight="1" x14ac:dyDescent="0.2">
      <c r="B10" s="87" t="s">
        <v>13</v>
      </c>
      <c r="C10" s="87"/>
      <c r="D10" s="87"/>
      <c r="E10" s="87"/>
      <c r="F10" s="87"/>
    </row>
    <row r="11" spans="2:6" ht="11.25" customHeight="1" x14ac:dyDescent="0.2">
      <c r="B11" s="87"/>
      <c r="C11" s="87"/>
      <c r="D11" s="87"/>
      <c r="E11" s="87"/>
      <c r="F11" s="87"/>
    </row>
    <row r="12" spans="2:6" ht="18" x14ac:dyDescent="0.2">
      <c r="B12" s="88" t="s">
        <v>61</v>
      </c>
      <c r="C12" s="88"/>
      <c r="D12" s="88"/>
      <c r="E12" s="88"/>
      <c r="F12" s="88"/>
    </row>
    <row r="13" spans="2:6" ht="7.5" customHeight="1" thickBot="1" x14ac:dyDescent="0.25">
      <c r="C13" s="4"/>
      <c r="D13" s="4"/>
      <c r="E13" s="4"/>
      <c r="F13" s="4"/>
    </row>
    <row r="14" spans="2:6" ht="36" customHeight="1" thickBot="1" x14ac:dyDescent="0.25">
      <c r="B14" s="31" t="s">
        <v>16</v>
      </c>
      <c r="C14" s="32" t="s">
        <v>118</v>
      </c>
      <c r="D14" s="33" t="s">
        <v>350</v>
      </c>
      <c r="E14" s="18" t="s">
        <v>60</v>
      </c>
      <c r="F14" s="18" t="s">
        <v>809</v>
      </c>
    </row>
    <row r="15" spans="2:6" ht="23.25" customHeight="1" thickBot="1" x14ac:dyDescent="0.25">
      <c r="B15" s="95" t="s">
        <v>302</v>
      </c>
      <c r="C15" s="96"/>
      <c r="D15" s="96"/>
      <c r="E15" s="96"/>
      <c r="F15" s="97"/>
    </row>
    <row r="16" spans="2:6" ht="24.95" customHeight="1" x14ac:dyDescent="0.2">
      <c r="B16" s="21">
        <v>1</v>
      </c>
      <c r="C16" s="98" t="s">
        <v>681</v>
      </c>
      <c r="D16" s="22" t="s">
        <v>14</v>
      </c>
      <c r="E16" s="23" t="s">
        <v>21</v>
      </c>
      <c r="F16" s="133">
        <f>VLOOKUP(E16,[1]tbs6E0A!$E:$F,2,FALSE)</f>
        <v>50765</v>
      </c>
    </row>
    <row r="17" spans="2:6" ht="24.95" customHeight="1" x14ac:dyDescent="0.2">
      <c r="B17" s="7">
        <f>B16+1</f>
        <v>2</v>
      </c>
      <c r="C17" s="99" t="s">
        <v>682</v>
      </c>
      <c r="D17" s="8" t="s">
        <v>14</v>
      </c>
      <c r="E17" s="19" t="s">
        <v>853</v>
      </c>
      <c r="F17" s="133">
        <f>VLOOKUP(E17,[1]tbs6E0A!$E:$F,2,FALSE)</f>
        <v>52025</v>
      </c>
    </row>
    <row r="18" spans="2:6" ht="24.95" customHeight="1" x14ac:dyDescent="0.2">
      <c r="B18" s="7">
        <f t="shared" ref="B18:B65" si="0">B17+1</f>
        <v>3</v>
      </c>
      <c r="C18" s="99" t="s">
        <v>683</v>
      </c>
      <c r="D18" s="8" t="s">
        <v>14</v>
      </c>
      <c r="E18" s="19" t="s">
        <v>22</v>
      </c>
      <c r="F18" s="133">
        <f>VLOOKUP(E18,[1]tbs6E0A!$E:$F,2,FALSE)</f>
        <v>53303</v>
      </c>
    </row>
    <row r="19" spans="2:6" ht="24.95" customHeight="1" x14ac:dyDescent="0.2">
      <c r="B19" s="7">
        <f t="shared" si="0"/>
        <v>4</v>
      </c>
      <c r="C19" s="99" t="s">
        <v>684</v>
      </c>
      <c r="D19" s="8" t="s">
        <v>14</v>
      </c>
      <c r="E19" s="19" t="s">
        <v>23</v>
      </c>
      <c r="F19" s="133">
        <f>VLOOKUP(E19,[1]tbs6E0A!$E:$F,2,FALSE)</f>
        <v>57243</v>
      </c>
    </row>
    <row r="20" spans="2:6" ht="24.95" customHeight="1" x14ac:dyDescent="0.2">
      <c r="B20" s="7">
        <f t="shared" si="0"/>
        <v>5</v>
      </c>
      <c r="C20" s="99" t="s">
        <v>685</v>
      </c>
      <c r="D20" s="8" t="s">
        <v>14</v>
      </c>
      <c r="E20" s="19" t="s">
        <v>24</v>
      </c>
      <c r="F20" s="133">
        <f>VLOOKUP(E20,[1]tbs6E0A!$E:$F,2,FALSE)</f>
        <v>75046</v>
      </c>
    </row>
    <row r="21" spans="2:6" ht="24.95" customHeight="1" x14ac:dyDescent="0.2">
      <c r="B21" s="7">
        <f t="shared" si="0"/>
        <v>6</v>
      </c>
      <c r="C21" s="99" t="s">
        <v>686</v>
      </c>
      <c r="D21" s="8" t="s">
        <v>14</v>
      </c>
      <c r="E21" s="19" t="s">
        <v>854</v>
      </c>
      <c r="F21" s="133">
        <f>VLOOKUP(E21,[1]tbs6E0A!$E:$F,2,FALSE)</f>
        <v>58918</v>
      </c>
    </row>
    <row r="22" spans="2:6" ht="24.95" customHeight="1" x14ac:dyDescent="0.2">
      <c r="B22" s="7">
        <f t="shared" si="0"/>
        <v>7</v>
      </c>
      <c r="C22" s="99" t="s">
        <v>687</v>
      </c>
      <c r="D22" s="8" t="s">
        <v>14</v>
      </c>
      <c r="E22" s="19" t="s">
        <v>25</v>
      </c>
      <c r="F22" s="133">
        <f>VLOOKUP(E22,[1]tbs6E0A!$E:$F,2,FALSE)</f>
        <v>60205</v>
      </c>
    </row>
    <row r="23" spans="2:6" ht="24.95" customHeight="1" x14ac:dyDescent="0.2">
      <c r="B23" s="7">
        <f t="shared" si="0"/>
        <v>8</v>
      </c>
      <c r="C23" s="99" t="s">
        <v>688</v>
      </c>
      <c r="D23" s="8" t="s">
        <v>14</v>
      </c>
      <c r="E23" s="19" t="s">
        <v>26</v>
      </c>
      <c r="F23" s="133">
        <f>VLOOKUP(E23,[1]tbs6E0A!$E:$F,2,FALSE)</f>
        <v>64638</v>
      </c>
    </row>
    <row r="24" spans="2:6" ht="24.95" customHeight="1" x14ac:dyDescent="0.2">
      <c r="B24" s="7">
        <f t="shared" si="0"/>
        <v>9</v>
      </c>
      <c r="C24" s="99" t="s">
        <v>689</v>
      </c>
      <c r="D24" s="8" t="s">
        <v>14</v>
      </c>
      <c r="E24" s="19" t="s">
        <v>27</v>
      </c>
      <c r="F24" s="133">
        <f>VLOOKUP(E24,[1]tbs6E0A!$E:$F,2,FALSE)</f>
        <v>84578</v>
      </c>
    </row>
    <row r="25" spans="2:6" ht="24.95" customHeight="1" x14ac:dyDescent="0.2">
      <c r="B25" s="7">
        <f t="shared" si="0"/>
        <v>10</v>
      </c>
      <c r="C25" s="99" t="s">
        <v>690</v>
      </c>
      <c r="D25" s="8" t="s">
        <v>14</v>
      </c>
      <c r="E25" s="19" t="s">
        <v>855</v>
      </c>
      <c r="F25" s="133">
        <f>VLOOKUP(E25,[1]tbs6E0A!$E:$F,2,FALSE)</f>
        <v>63927</v>
      </c>
    </row>
    <row r="26" spans="2:6" ht="24.95" customHeight="1" x14ac:dyDescent="0.2">
      <c r="B26" s="7">
        <f t="shared" si="0"/>
        <v>11</v>
      </c>
      <c r="C26" s="99" t="s">
        <v>691</v>
      </c>
      <c r="D26" s="8" t="s">
        <v>14</v>
      </c>
      <c r="E26" s="19" t="s">
        <v>28</v>
      </c>
      <c r="F26" s="133">
        <f>VLOOKUP(E26,[1]tbs6E0A!$E:$F,2,FALSE)</f>
        <v>65541</v>
      </c>
    </row>
    <row r="27" spans="2:6" ht="24.95" customHeight="1" x14ac:dyDescent="0.2">
      <c r="B27" s="7">
        <f t="shared" si="0"/>
        <v>12</v>
      </c>
      <c r="C27" s="99" t="s">
        <v>692</v>
      </c>
      <c r="D27" s="8" t="s">
        <v>14</v>
      </c>
      <c r="E27" s="19" t="s">
        <v>29</v>
      </c>
      <c r="F27" s="133">
        <f>VLOOKUP(E27,[1]tbs6E0A!$E:$F,2,FALSE)</f>
        <v>70981</v>
      </c>
    </row>
    <row r="28" spans="2:6" ht="24.95" customHeight="1" x14ac:dyDescent="0.2">
      <c r="B28" s="7">
        <f t="shared" si="0"/>
        <v>13</v>
      </c>
      <c r="C28" s="99" t="s">
        <v>693</v>
      </c>
      <c r="D28" s="8" t="s">
        <v>14</v>
      </c>
      <c r="E28" s="19" t="s">
        <v>30</v>
      </c>
      <c r="F28" s="133">
        <f>VLOOKUP(E28,[1]tbs6E0A!$E:$F,2,FALSE)</f>
        <v>92918</v>
      </c>
    </row>
    <row r="29" spans="2:6" ht="24.95" customHeight="1" x14ac:dyDescent="0.2">
      <c r="B29" s="7">
        <f t="shared" si="0"/>
        <v>14</v>
      </c>
      <c r="C29" s="99" t="s">
        <v>694</v>
      </c>
      <c r="D29" s="8" t="s">
        <v>14</v>
      </c>
      <c r="E29" s="19" t="s">
        <v>856</v>
      </c>
      <c r="F29" s="133">
        <f>VLOOKUP(E29,[1]tbs6E0A!$E:$F,2,FALSE)</f>
        <v>70486</v>
      </c>
    </row>
    <row r="30" spans="2:6" ht="24.95" customHeight="1" x14ac:dyDescent="0.2">
      <c r="B30" s="7">
        <f t="shared" si="0"/>
        <v>15</v>
      </c>
      <c r="C30" s="99" t="s">
        <v>695</v>
      </c>
      <c r="D30" s="8" t="s">
        <v>14</v>
      </c>
      <c r="E30" s="19" t="s">
        <v>31</v>
      </c>
      <c r="F30" s="133">
        <f>VLOOKUP(E30,[1]tbs6E0A!$E:$F,2,FALSE)</f>
        <v>72261</v>
      </c>
    </row>
    <row r="31" spans="2:6" ht="24.95" customHeight="1" x14ac:dyDescent="0.2">
      <c r="B31" s="7">
        <f t="shared" si="0"/>
        <v>16</v>
      </c>
      <c r="C31" s="99" t="s">
        <v>696</v>
      </c>
      <c r="D31" s="8" t="s">
        <v>14</v>
      </c>
      <c r="E31" s="19" t="s">
        <v>32</v>
      </c>
      <c r="F31" s="133">
        <f>VLOOKUP(E31,[1]tbs6E0A!$E:$F,2,FALSE)</f>
        <v>78244</v>
      </c>
    </row>
    <row r="32" spans="2:6" ht="24.95" customHeight="1" x14ac:dyDescent="0.2">
      <c r="B32" s="7">
        <f t="shared" si="0"/>
        <v>17</v>
      </c>
      <c r="C32" s="99" t="s">
        <v>697</v>
      </c>
      <c r="D32" s="8" t="s">
        <v>14</v>
      </c>
      <c r="E32" s="19" t="s">
        <v>33</v>
      </c>
      <c r="F32" s="133">
        <f>VLOOKUP(E32,[1]tbs6E0A!$E:$F,2,FALSE)</f>
        <v>102374</v>
      </c>
    </row>
    <row r="33" spans="2:6" ht="24.95" customHeight="1" x14ac:dyDescent="0.2">
      <c r="B33" s="7">
        <f t="shared" si="0"/>
        <v>18</v>
      </c>
      <c r="C33" s="99" t="s">
        <v>698</v>
      </c>
      <c r="D33" s="8" t="s">
        <v>14</v>
      </c>
      <c r="E33" s="19" t="s">
        <v>34</v>
      </c>
      <c r="F33" s="133">
        <f>VLOOKUP(E33,[1]tbs6E0A!$E:$F,2,FALSE)</f>
        <v>56848</v>
      </c>
    </row>
    <row r="34" spans="2:6" ht="24.95" customHeight="1" x14ac:dyDescent="0.2">
      <c r="B34" s="7">
        <f t="shared" si="0"/>
        <v>19</v>
      </c>
      <c r="C34" s="99" t="s">
        <v>699</v>
      </c>
      <c r="D34" s="8" t="s">
        <v>14</v>
      </c>
      <c r="E34" s="19" t="s">
        <v>857</v>
      </c>
      <c r="F34" s="133">
        <f>VLOOKUP(E34,[1]tbs6E0A!$E:$F,2,FALSE)</f>
        <v>58318</v>
      </c>
    </row>
    <row r="35" spans="2:6" ht="24.95" customHeight="1" x14ac:dyDescent="0.2">
      <c r="B35" s="7">
        <f t="shared" si="0"/>
        <v>20</v>
      </c>
      <c r="C35" s="99" t="s">
        <v>700</v>
      </c>
      <c r="D35" s="8" t="s">
        <v>14</v>
      </c>
      <c r="E35" s="19" t="s">
        <v>35</v>
      </c>
      <c r="F35" s="133">
        <f>VLOOKUP(E35,[1]tbs6E0A!$E:$F,2,FALSE)</f>
        <v>59806</v>
      </c>
    </row>
    <row r="36" spans="2:6" ht="24.95" customHeight="1" x14ac:dyDescent="0.2">
      <c r="B36" s="7">
        <f t="shared" si="0"/>
        <v>21</v>
      </c>
      <c r="C36" s="99" t="s">
        <v>701</v>
      </c>
      <c r="D36" s="8" t="s">
        <v>14</v>
      </c>
      <c r="E36" s="19" t="s">
        <v>36</v>
      </c>
      <c r="F36" s="133">
        <f>VLOOKUP(E36,[1]tbs6E0A!$E:$F,2,FALSE)</f>
        <v>64305</v>
      </c>
    </row>
    <row r="37" spans="2:6" ht="24.95" customHeight="1" x14ac:dyDescent="0.2">
      <c r="B37" s="7">
        <f t="shared" si="0"/>
        <v>22</v>
      </c>
      <c r="C37" s="99" t="s">
        <v>702</v>
      </c>
      <c r="D37" s="8" t="s">
        <v>14</v>
      </c>
      <c r="E37" s="19" t="s">
        <v>37</v>
      </c>
      <c r="F37" s="133">
        <f>VLOOKUP(E37,[1]tbs6E0A!$E:$F,2,FALSE)</f>
        <v>84281</v>
      </c>
    </row>
    <row r="38" spans="2:6" ht="24.95" customHeight="1" x14ac:dyDescent="0.2">
      <c r="B38" s="7">
        <f t="shared" si="0"/>
        <v>23</v>
      </c>
      <c r="C38" s="99" t="s">
        <v>703</v>
      </c>
      <c r="D38" s="8" t="s">
        <v>14</v>
      </c>
      <c r="E38" s="19" t="s">
        <v>858</v>
      </c>
      <c r="F38" s="133">
        <f>VLOOKUP(E38,[1]tbs6E0A!$E:$F,2,FALSE)</f>
        <v>66094</v>
      </c>
    </row>
    <row r="39" spans="2:6" ht="24.95" customHeight="1" x14ac:dyDescent="0.2">
      <c r="B39" s="7">
        <f t="shared" si="0"/>
        <v>24</v>
      </c>
      <c r="C39" s="99" t="s">
        <v>704</v>
      </c>
      <c r="D39" s="8" t="s">
        <v>14</v>
      </c>
      <c r="E39" s="19" t="s">
        <v>38</v>
      </c>
      <c r="F39" s="133">
        <f>VLOOKUP(E39,[1]tbs6E0A!$E:$F,2,FALSE)</f>
        <v>67621</v>
      </c>
    </row>
    <row r="40" spans="2:6" ht="24.95" customHeight="1" x14ac:dyDescent="0.2">
      <c r="B40" s="7">
        <f t="shared" si="0"/>
        <v>25</v>
      </c>
      <c r="C40" s="99" t="s">
        <v>705</v>
      </c>
      <c r="D40" s="8" t="s">
        <v>14</v>
      </c>
      <c r="E40" s="19" t="s">
        <v>39</v>
      </c>
      <c r="F40" s="133">
        <f>VLOOKUP(E40,[1]tbs6E0A!$E:$F,2,FALSE)</f>
        <v>72712</v>
      </c>
    </row>
    <row r="41" spans="2:6" ht="24.95" customHeight="1" x14ac:dyDescent="0.2">
      <c r="B41" s="7">
        <f t="shared" si="0"/>
        <v>26</v>
      </c>
      <c r="C41" s="99" t="s">
        <v>706</v>
      </c>
      <c r="D41" s="8" t="s">
        <v>14</v>
      </c>
      <c r="E41" s="19" t="s">
        <v>40</v>
      </c>
      <c r="F41" s="133">
        <f>VLOOKUP(E41,[1]tbs6E0A!$E:$F,2,FALSE)</f>
        <v>95105</v>
      </c>
    </row>
    <row r="42" spans="2:6" ht="24.95" customHeight="1" x14ac:dyDescent="0.2">
      <c r="B42" s="7">
        <f t="shared" si="0"/>
        <v>27</v>
      </c>
      <c r="C42" s="99" t="s">
        <v>707</v>
      </c>
      <c r="D42" s="8" t="s">
        <v>14</v>
      </c>
      <c r="E42" s="19" t="s">
        <v>859</v>
      </c>
      <c r="F42" s="133">
        <f>VLOOKUP(E42,[1]tbs6E0A!$E:$F,2,FALSE)</f>
        <v>72753</v>
      </c>
    </row>
    <row r="43" spans="2:6" ht="24.95" customHeight="1" x14ac:dyDescent="0.2">
      <c r="B43" s="7">
        <f t="shared" si="0"/>
        <v>28</v>
      </c>
      <c r="C43" s="99" t="s">
        <v>708</v>
      </c>
      <c r="D43" s="8" t="s">
        <v>14</v>
      </c>
      <c r="E43" s="19" t="s">
        <v>41</v>
      </c>
      <c r="F43" s="133">
        <f>VLOOKUP(E43,[1]tbs6E0A!$E:$F,2,FALSE)</f>
        <v>74356</v>
      </c>
    </row>
    <row r="44" spans="2:6" ht="24.95" customHeight="1" x14ac:dyDescent="0.2">
      <c r="B44" s="7">
        <f t="shared" si="0"/>
        <v>29</v>
      </c>
      <c r="C44" s="99" t="s">
        <v>709</v>
      </c>
      <c r="D44" s="8" t="s">
        <v>14</v>
      </c>
      <c r="E44" s="19" t="s">
        <v>42</v>
      </c>
      <c r="F44" s="133">
        <f>VLOOKUP(E44,[1]tbs6E0A!$E:$F,2,FALSE)</f>
        <v>79864</v>
      </c>
    </row>
    <row r="45" spans="2:6" ht="24.95" customHeight="1" x14ac:dyDescent="0.2">
      <c r="B45" s="7">
        <f t="shared" si="0"/>
        <v>30</v>
      </c>
      <c r="C45" s="99" t="s">
        <v>710</v>
      </c>
      <c r="D45" s="8" t="s">
        <v>14</v>
      </c>
      <c r="E45" s="19" t="s">
        <v>43</v>
      </c>
      <c r="F45" s="133">
        <f>VLOOKUP(E45,[1]tbs6E0A!$E:$F,2,FALSE)</f>
        <v>104498</v>
      </c>
    </row>
    <row r="46" spans="2:6" ht="24.95" customHeight="1" x14ac:dyDescent="0.2">
      <c r="B46" s="7">
        <f t="shared" si="0"/>
        <v>31</v>
      </c>
      <c r="C46" s="99" t="s">
        <v>711</v>
      </c>
      <c r="D46" s="8" t="s">
        <v>14</v>
      </c>
      <c r="E46" s="19" t="s">
        <v>860</v>
      </c>
      <c r="F46" s="133">
        <f>VLOOKUP(E46,[1]tbs6E0A!$E:$F,2,FALSE)</f>
        <v>80193</v>
      </c>
    </row>
    <row r="47" spans="2:6" ht="24.95" customHeight="1" x14ac:dyDescent="0.2">
      <c r="B47" s="7">
        <f t="shared" si="0"/>
        <v>32</v>
      </c>
      <c r="C47" s="99" t="s">
        <v>712</v>
      </c>
      <c r="D47" s="8" t="s">
        <v>14</v>
      </c>
      <c r="E47" s="19" t="s">
        <v>44</v>
      </c>
      <c r="F47" s="133">
        <f>VLOOKUP(E47,[1]tbs6E0A!$E:$F,2,FALSE)</f>
        <v>81957</v>
      </c>
    </row>
    <row r="48" spans="2:6" ht="24.95" customHeight="1" x14ac:dyDescent="0.2">
      <c r="B48" s="7">
        <f t="shared" si="0"/>
        <v>33</v>
      </c>
      <c r="C48" s="99" t="s">
        <v>713</v>
      </c>
      <c r="D48" s="8" t="s">
        <v>14</v>
      </c>
      <c r="E48" s="19" t="s">
        <v>45</v>
      </c>
      <c r="F48" s="133">
        <f>VLOOKUP(E48,[1]tbs6E0A!$E:$F,2,FALSE)</f>
        <v>88015</v>
      </c>
    </row>
    <row r="49" spans="2:6" ht="24.95" customHeight="1" x14ac:dyDescent="0.2">
      <c r="B49" s="7">
        <f t="shared" si="0"/>
        <v>34</v>
      </c>
      <c r="C49" s="99" t="s">
        <v>714</v>
      </c>
      <c r="D49" s="8" t="s">
        <v>14</v>
      </c>
      <c r="E49" s="19" t="s">
        <v>46</v>
      </c>
      <c r="F49" s="133">
        <f>VLOOKUP(E49,[1]tbs6E0A!$E:$F,2,FALSE)</f>
        <v>115112</v>
      </c>
    </row>
    <row r="50" spans="2:6" ht="24.95" customHeight="1" x14ac:dyDescent="0.2">
      <c r="B50" s="7">
        <f t="shared" si="0"/>
        <v>35</v>
      </c>
      <c r="C50" s="99" t="s">
        <v>715</v>
      </c>
      <c r="D50" s="11" t="s">
        <v>14</v>
      </c>
      <c r="E50" s="19" t="s">
        <v>47</v>
      </c>
      <c r="F50" s="133">
        <f>VLOOKUP(E50,[1]tbs6E0A!$E:$F,2,FALSE)</f>
        <v>69016</v>
      </c>
    </row>
    <row r="51" spans="2:6" ht="24.95" customHeight="1" x14ac:dyDescent="0.2">
      <c r="B51" s="7">
        <f t="shared" si="0"/>
        <v>36</v>
      </c>
      <c r="C51" s="99" t="s">
        <v>716</v>
      </c>
      <c r="D51" s="11" t="s">
        <v>14</v>
      </c>
      <c r="E51" s="19" t="s">
        <v>861</v>
      </c>
      <c r="F51" s="133">
        <f>VLOOKUP(E51,[1]tbs6E0A!$E:$F,2,FALSE)</f>
        <v>70667</v>
      </c>
    </row>
    <row r="52" spans="2:6" ht="24.95" customHeight="1" x14ac:dyDescent="0.2">
      <c r="B52" s="7">
        <f t="shared" si="0"/>
        <v>37</v>
      </c>
      <c r="C52" s="99" t="s">
        <v>717</v>
      </c>
      <c r="D52" s="11" t="s">
        <v>14</v>
      </c>
      <c r="E52" s="19" t="s">
        <v>48</v>
      </c>
      <c r="F52" s="133">
        <f>VLOOKUP(E52,[1]tbs6E0A!$E:$F,2,FALSE)</f>
        <v>72814</v>
      </c>
    </row>
    <row r="53" spans="2:6" ht="24.95" customHeight="1" x14ac:dyDescent="0.2">
      <c r="B53" s="7">
        <f t="shared" si="0"/>
        <v>38</v>
      </c>
      <c r="C53" s="99" t="s">
        <v>718</v>
      </c>
      <c r="D53" s="11" t="s">
        <v>14</v>
      </c>
      <c r="E53" s="19" t="s">
        <v>49</v>
      </c>
      <c r="F53" s="133">
        <f>VLOOKUP(E53,[1]tbs6E0A!$E:$F,2,FALSE)</f>
        <v>78426</v>
      </c>
    </row>
    <row r="54" spans="2:6" ht="24.95" customHeight="1" x14ac:dyDescent="0.2">
      <c r="B54" s="7">
        <f t="shared" si="0"/>
        <v>39</v>
      </c>
      <c r="C54" s="99" t="s">
        <v>719</v>
      </c>
      <c r="D54" s="8" t="s">
        <v>14</v>
      </c>
      <c r="E54" s="19" t="s">
        <v>50</v>
      </c>
      <c r="F54" s="133">
        <f>VLOOKUP(E54,[1]tbs6E0A!$E:$F,2,FALSE)</f>
        <v>102761</v>
      </c>
    </row>
    <row r="55" spans="2:6" ht="24.95" customHeight="1" x14ac:dyDescent="0.2">
      <c r="B55" s="7">
        <f t="shared" si="0"/>
        <v>40</v>
      </c>
      <c r="C55" s="99" t="s">
        <v>720</v>
      </c>
      <c r="D55" s="8" t="s">
        <v>14</v>
      </c>
      <c r="E55" s="19" t="s">
        <v>862</v>
      </c>
      <c r="F55" s="133">
        <f>VLOOKUP(E55,[1]tbs6E0A!$E:$F,2,FALSE)</f>
        <v>80442</v>
      </c>
    </row>
    <row r="56" spans="2:6" ht="24.95" customHeight="1" x14ac:dyDescent="0.2">
      <c r="B56" s="7">
        <f t="shared" si="0"/>
        <v>41</v>
      </c>
      <c r="C56" s="99" t="s">
        <v>721</v>
      </c>
      <c r="D56" s="8" t="s">
        <v>14</v>
      </c>
      <c r="E56" s="19" t="s">
        <v>51</v>
      </c>
      <c r="F56" s="133">
        <f>VLOOKUP(E56,[1]tbs6E0A!$E:$F,2,FALSE)</f>
        <v>82448</v>
      </c>
    </row>
    <row r="57" spans="2:6" ht="24.95" customHeight="1" x14ac:dyDescent="0.2">
      <c r="B57" s="7">
        <f t="shared" si="0"/>
        <v>42</v>
      </c>
      <c r="C57" s="99" t="s">
        <v>722</v>
      </c>
      <c r="D57" s="8" t="s">
        <v>14</v>
      </c>
      <c r="E57" s="19" t="s">
        <v>52</v>
      </c>
      <c r="F57" s="133">
        <f>VLOOKUP(E57,[1]tbs6E0A!$E:$F,2,FALSE)</f>
        <v>88855</v>
      </c>
    </row>
    <row r="58" spans="2:6" ht="24.95" customHeight="1" x14ac:dyDescent="0.2">
      <c r="B58" s="7">
        <f t="shared" si="0"/>
        <v>43</v>
      </c>
      <c r="C58" s="99" t="s">
        <v>680</v>
      </c>
      <c r="D58" s="8" t="s">
        <v>14</v>
      </c>
      <c r="E58" s="19" t="s">
        <v>53</v>
      </c>
      <c r="F58" s="133">
        <f>VLOOKUP(E58,[1]tbs6E0A!$E:$F,2,FALSE)</f>
        <v>116163</v>
      </c>
    </row>
    <row r="59" spans="2:6" ht="24.95" customHeight="1" x14ac:dyDescent="0.2">
      <c r="B59" s="7">
        <f t="shared" si="0"/>
        <v>44</v>
      </c>
      <c r="C59" s="99" t="s">
        <v>723</v>
      </c>
      <c r="D59" s="8" t="s">
        <v>14</v>
      </c>
      <c r="E59" s="19" t="s">
        <v>863</v>
      </c>
      <c r="F59" s="133">
        <f>VLOOKUP(E59,[1]tbs6E0A!$E:$F,2,FALSE)</f>
        <v>85802</v>
      </c>
    </row>
    <row r="60" spans="2:6" ht="24.95" customHeight="1" x14ac:dyDescent="0.2">
      <c r="B60" s="7">
        <f t="shared" si="0"/>
        <v>45</v>
      </c>
      <c r="C60" s="99" t="s">
        <v>724</v>
      </c>
      <c r="D60" s="8" t="s">
        <v>14</v>
      </c>
      <c r="E60" s="19" t="s">
        <v>54</v>
      </c>
      <c r="F60" s="133">
        <f>VLOOKUP(E60,[1]tbs6E0A!$E:$F,2,FALSE)</f>
        <v>90667</v>
      </c>
    </row>
    <row r="61" spans="2:6" ht="24.95" customHeight="1" x14ac:dyDescent="0.2">
      <c r="B61" s="7">
        <f t="shared" si="0"/>
        <v>46</v>
      </c>
      <c r="C61" s="99" t="s">
        <v>725</v>
      </c>
      <c r="D61" s="8" t="s">
        <v>14</v>
      </c>
      <c r="E61" s="19" t="s">
        <v>55</v>
      </c>
      <c r="F61" s="133">
        <f>VLOOKUP(E61,[1]tbs6E0A!$E:$F,2,FALSE)</f>
        <v>97619</v>
      </c>
    </row>
    <row r="62" spans="2:6" ht="24.95" customHeight="1" x14ac:dyDescent="0.2">
      <c r="B62" s="7">
        <f t="shared" si="0"/>
        <v>47</v>
      </c>
      <c r="C62" s="99" t="s">
        <v>726</v>
      </c>
      <c r="D62" s="8" t="s">
        <v>14</v>
      </c>
      <c r="E62" s="19" t="s">
        <v>56</v>
      </c>
      <c r="F62" s="133">
        <f>VLOOKUP(E62,[1]tbs6E0A!$E:$F,2,FALSE)</f>
        <v>127662</v>
      </c>
    </row>
    <row r="63" spans="2:6" ht="24.95" customHeight="1" x14ac:dyDescent="0.2">
      <c r="B63" s="7">
        <f t="shared" si="0"/>
        <v>48</v>
      </c>
      <c r="C63" s="99" t="s">
        <v>727</v>
      </c>
      <c r="D63" s="8" t="s">
        <v>14</v>
      </c>
      <c r="E63" s="19" t="s">
        <v>864</v>
      </c>
      <c r="F63" s="133">
        <f>VLOOKUP(E63,[1]tbs6E0A!$E:$F,2,FALSE)</f>
        <v>94546</v>
      </c>
    </row>
    <row r="64" spans="2:6" ht="24.95" customHeight="1" x14ac:dyDescent="0.2">
      <c r="B64" s="7">
        <f t="shared" si="0"/>
        <v>49</v>
      </c>
      <c r="C64" s="99" t="s">
        <v>728</v>
      </c>
      <c r="D64" s="8" t="s">
        <v>14</v>
      </c>
      <c r="E64" s="19" t="s">
        <v>57</v>
      </c>
      <c r="F64" s="133">
        <f>VLOOKUP(E64,[1]tbs6E0A!$E:$F,2,FALSE)</f>
        <v>99898</v>
      </c>
    </row>
    <row r="65" spans="2:6" ht="24.95" customHeight="1" x14ac:dyDescent="0.2">
      <c r="B65" s="7">
        <f t="shared" si="0"/>
        <v>50</v>
      </c>
      <c r="C65" s="99" t="s">
        <v>729</v>
      </c>
      <c r="D65" s="8" t="s">
        <v>14</v>
      </c>
      <c r="E65" s="19" t="s">
        <v>58</v>
      </c>
      <c r="F65" s="133">
        <f>VLOOKUP(E65,[1]tbs6E0A!$E:$F,2,FALSE)</f>
        <v>107545</v>
      </c>
    </row>
    <row r="66" spans="2:6" ht="24.95" customHeight="1" x14ac:dyDescent="0.2">
      <c r="B66" s="7">
        <v>51</v>
      </c>
      <c r="C66" s="99" t="s">
        <v>730</v>
      </c>
      <c r="D66" s="8" t="s">
        <v>14</v>
      </c>
      <c r="E66" s="19" t="s">
        <v>59</v>
      </c>
      <c r="F66" s="133">
        <f>VLOOKUP(E66,[1]tbs6E0A!$E:$F,2,FALSE)</f>
        <v>140593</v>
      </c>
    </row>
    <row r="67" spans="2:6" ht="51" customHeight="1" thickBot="1" x14ac:dyDescent="0.25">
      <c r="B67" s="89" t="s">
        <v>344</v>
      </c>
      <c r="C67" s="90"/>
      <c r="D67" s="90"/>
      <c r="E67" s="90"/>
      <c r="F67" s="91"/>
    </row>
    <row r="68" spans="2:6" ht="24.95" customHeight="1" thickBot="1" x14ac:dyDescent="0.25">
      <c r="B68" s="92" t="s">
        <v>86</v>
      </c>
      <c r="C68" s="126"/>
      <c r="D68" s="93"/>
      <c r="E68" s="93"/>
      <c r="F68" s="97"/>
    </row>
    <row r="69" spans="2:6" ht="14.1" customHeight="1" x14ac:dyDescent="0.2">
      <c r="B69" s="5">
        <v>52</v>
      </c>
      <c r="C69" s="100" t="s">
        <v>767</v>
      </c>
      <c r="D69" s="25" t="s">
        <v>610</v>
      </c>
      <c r="E69" s="6" t="s">
        <v>768</v>
      </c>
      <c r="F69" s="26">
        <v>1766</v>
      </c>
    </row>
    <row r="70" spans="2:6" ht="14.1" customHeight="1" x14ac:dyDescent="0.2">
      <c r="B70" s="21">
        <f>SUM(B69+1)</f>
        <v>53</v>
      </c>
      <c r="C70" s="101" t="s">
        <v>797</v>
      </c>
      <c r="D70" s="12" t="s">
        <v>610</v>
      </c>
      <c r="E70" s="13" t="s">
        <v>801</v>
      </c>
      <c r="F70" s="24">
        <v>3174</v>
      </c>
    </row>
    <row r="71" spans="2:6" ht="14.1" customHeight="1" x14ac:dyDescent="0.2">
      <c r="B71" s="21">
        <f t="shared" ref="B71:B90" si="1">SUM(B70+1)</f>
        <v>54</v>
      </c>
      <c r="C71" s="101" t="s">
        <v>798</v>
      </c>
      <c r="D71" s="12" t="s">
        <v>610</v>
      </c>
      <c r="E71" s="13" t="s">
        <v>802</v>
      </c>
      <c r="F71" s="24">
        <v>3549</v>
      </c>
    </row>
    <row r="72" spans="2:6" ht="14.1" customHeight="1" x14ac:dyDescent="0.2">
      <c r="B72" s="21">
        <f t="shared" si="1"/>
        <v>55</v>
      </c>
      <c r="C72" s="101" t="s">
        <v>799</v>
      </c>
      <c r="D72" s="12" t="s">
        <v>610</v>
      </c>
      <c r="E72" s="13" t="s">
        <v>803</v>
      </c>
      <c r="F72" s="24">
        <v>3924</v>
      </c>
    </row>
    <row r="73" spans="2:6" ht="14.1" customHeight="1" x14ac:dyDescent="0.2">
      <c r="B73" s="21">
        <f t="shared" si="1"/>
        <v>56</v>
      </c>
      <c r="C73" s="101" t="s">
        <v>800</v>
      </c>
      <c r="D73" s="12" t="s">
        <v>610</v>
      </c>
      <c r="E73" s="13" t="s">
        <v>804</v>
      </c>
      <c r="F73" s="24">
        <v>4298</v>
      </c>
    </row>
    <row r="74" spans="2:6" ht="14.1" customHeight="1" x14ac:dyDescent="0.2">
      <c r="B74" s="21">
        <f t="shared" si="1"/>
        <v>57</v>
      </c>
      <c r="C74" s="101" t="s">
        <v>735</v>
      </c>
      <c r="D74" s="12" t="s">
        <v>14</v>
      </c>
      <c r="E74" s="13" t="s">
        <v>63</v>
      </c>
      <c r="F74" s="24">
        <v>6748</v>
      </c>
    </row>
    <row r="75" spans="2:6" ht="14.1" customHeight="1" x14ac:dyDescent="0.2">
      <c r="B75" s="21">
        <f t="shared" si="1"/>
        <v>58</v>
      </c>
      <c r="C75" s="102" t="s">
        <v>736</v>
      </c>
      <c r="D75" s="8" t="s">
        <v>14</v>
      </c>
      <c r="E75" s="9" t="s">
        <v>865</v>
      </c>
      <c r="F75" s="10">
        <v>8767</v>
      </c>
    </row>
    <row r="76" spans="2:6" ht="14.1" customHeight="1" x14ac:dyDescent="0.2">
      <c r="B76" s="7">
        <f t="shared" si="1"/>
        <v>59</v>
      </c>
      <c r="C76" s="102" t="s">
        <v>737</v>
      </c>
      <c r="D76" s="8" t="s">
        <v>14</v>
      </c>
      <c r="E76" s="9" t="s">
        <v>64</v>
      </c>
      <c r="F76" s="10">
        <v>10785</v>
      </c>
    </row>
    <row r="77" spans="2:6" ht="14.1" customHeight="1" x14ac:dyDescent="0.2">
      <c r="B77" s="21">
        <f t="shared" si="1"/>
        <v>60</v>
      </c>
      <c r="C77" s="102" t="s">
        <v>738</v>
      </c>
      <c r="D77" s="8" t="s">
        <v>14</v>
      </c>
      <c r="E77" s="9" t="s">
        <v>62</v>
      </c>
      <c r="F77" s="10">
        <v>13477</v>
      </c>
    </row>
    <row r="78" spans="2:6" ht="14.1" customHeight="1" x14ac:dyDescent="0.2">
      <c r="B78" s="21">
        <f t="shared" si="1"/>
        <v>61</v>
      </c>
      <c r="C78" s="102" t="s">
        <v>739</v>
      </c>
      <c r="D78" s="8" t="s">
        <v>14</v>
      </c>
      <c r="E78" s="9" t="s">
        <v>65</v>
      </c>
      <c r="F78" s="10">
        <v>19392</v>
      </c>
    </row>
    <row r="79" spans="2:6" ht="14.1" customHeight="1" x14ac:dyDescent="0.2">
      <c r="B79" s="21">
        <f t="shared" si="1"/>
        <v>62</v>
      </c>
      <c r="C79" s="102" t="s">
        <v>740</v>
      </c>
      <c r="D79" s="8" t="s">
        <v>14</v>
      </c>
      <c r="E79" s="9" t="s">
        <v>66</v>
      </c>
      <c r="F79" s="10">
        <v>7491</v>
      </c>
    </row>
    <row r="80" spans="2:6" ht="14.1" customHeight="1" x14ac:dyDescent="0.2">
      <c r="B80" s="21">
        <f t="shared" si="1"/>
        <v>63</v>
      </c>
      <c r="C80" s="102" t="s">
        <v>741</v>
      </c>
      <c r="D80" s="8" t="s">
        <v>14</v>
      </c>
      <c r="E80" s="9" t="s">
        <v>866</v>
      </c>
      <c r="F80" s="10">
        <v>9732</v>
      </c>
    </row>
    <row r="81" spans="2:11" ht="14.1" customHeight="1" x14ac:dyDescent="0.2">
      <c r="B81" s="21">
        <f t="shared" si="1"/>
        <v>64</v>
      </c>
      <c r="C81" s="102" t="s">
        <v>742</v>
      </c>
      <c r="D81" s="8" t="s">
        <v>14</v>
      </c>
      <c r="E81" s="9" t="s">
        <v>67</v>
      </c>
      <c r="F81" s="10">
        <v>11971</v>
      </c>
    </row>
    <row r="82" spans="2:11" ht="14.1" customHeight="1" x14ac:dyDescent="0.2">
      <c r="B82" s="21">
        <f t="shared" si="1"/>
        <v>65</v>
      </c>
      <c r="C82" s="102" t="s">
        <v>743</v>
      </c>
      <c r="D82" s="8" t="s">
        <v>14</v>
      </c>
      <c r="E82" s="9" t="s">
        <v>68</v>
      </c>
      <c r="F82" s="10">
        <v>15023</v>
      </c>
    </row>
    <row r="83" spans="2:11" ht="14.1" customHeight="1" x14ac:dyDescent="0.2">
      <c r="B83" s="21">
        <f t="shared" si="1"/>
        <v>66</v>
      </c>
      <c r="C83" s="102" t="s">
        <v>744</v>
      </c>
      <c r="D83" s="8" t="s">
        <v>14</v>
      </c>
      <c r="E83" s="9" t="s">
        <v>69</v>
      </c>
      <c r="F83" s="10">
        <v>21525</v>
      </c>
    </row>
    <row r="84" spans="2:11" ht="14.1" customHeight="1" x14ac:dyDescent="0.2">
      <c r="B84" s="21">
        <f t="shared" si="1"/>
        <v>67</v>
      </c>
      <c r="C84" s="102" t="s">
        <v>745</v>
      </c>
      <c r="D84" s="8" t="s">
        <v>14</v>
      </c>
      <c r="E84" s="9" t="s">
        <v>70</v>
      </c>
      <c r="F84" s="10">
        <v>8975</v>
      </c>
    </row>
    <row r="85" spans="2:11" ht="14.1" customHeight="1" x14ac:dyDescent="0.2">
      <c r="B85" s="21">
        <f t="shared" si="1"/>
        <v>68</v>
      </c>
      <c r="C85" s="102" t="s">
        <v>746</v>
      </c>
      <c r="D85" s="8" t="s">
        <v>14</v>
      </c>
      <c r="E85" s="9" t="s">
        <v>867</v>
      </c>
      <c r="F85" s="10">
        <v>11660</v>
      </c>
    </row>
    <row r="86" spans="2:11" ht="14.1" customHeight="1" x14ac:dyDescent="0.2">
      <c r="B86" s="21">
        <f t="shared" si="1"/>
        <v>69</v>
      </c>
      <c r="C86" s="102" t="s">
        <v>747</v>
      </c>
      <c r="D86" s="8" t="s">
        <v>14</v>
      </c>
      <c r="E86" s="9" t="s">
        <v>71</v>
      </c>
      <c r="F86" s="10">
        <v>14343</v>
      </c>
    </row>
    <row r="87" spans="2:11" ht="14.1" customHeight="1" x14ac:dyDescent="0.2">
      <c r="B87" s="21">
        <f t="shared" si="1"/>
        <v>70</v>
      </c>
      <c r="C87" s="102" t="s">
        <v>748</v>
      </c>
      <c r="D87" s="8" t="s">
        <v>14</v>
      </c>
      <c r="E87" s="9" t="s">
        <v>72</v>
      </c>
      <c r="F87" s="10">
        <v>17926</v>
      </c>
    </row>
    <row r="88" spans="2:11" ht="14.1" customHeight="1" x14ac:dyDescent="0.2">
      <c r="B88" s="21">
        <f t="shared" si="1"/>
        <v>71</v>
      </c>
      <c r="C88" s="103" t="s">
        <v>749</v>
      </c>
      <c r="D88" s="44" t="s">
        <v>14</v>
      </c>
      <c r="E88" s="45" t="s">
        <v>73</v>
      </c>
      <c r="F88" s="63">
        <v>25790</v>
      </c>
    </row>
    <row r="89" spans="2:11" ht="14.1" customHeight="1" x14ac:dyDescent="0.2">
      <c r="B89" s="21">
        <f t="shared" si="1"/>
        <v>72</v>
      </c>
      <c r="C89" s="104" t="s">
        <v>750</v>
      </c>
      <c r="D89" s="8" t="s">
        <v>14</v>
      </c>
      <c r="E89" s="9" t="s">
        <v>300</v>
      </c>
      <c r="F89" s="10">
        <v>17926</v>
      </c>
    </row>
    <row r="90" spans="2:11" ht="14.1" customHeight="1" thickBot="1" x14ac:dyDescent="0.25">
      <c r="B90" s="29">
        <f t="shared" si="1"/>
        <v>73</v>
      </c>
      <c r="C90" s="105" t="s">
        <v>751</v>
      </c>
      <c r="D90" s="27" t="s">
        <v>14</v>
      </c>
      <c r="E90" s="28" t="s">
        <v>301</v>
      </c>
      <c r="F90" s="64">
        <v>19718</v>
      </c>
    </row>
    <row r="91" spans="2:11" ht="23.25" customHeight="1" thickBot="1" x14ac:dyDescent="0.25">
      <c r="B91" s="95" t="s">
        <v>87</v>
      </c>
      <c r="C91" s="96"/>
      <c r="D91" s="96"/>
      <c r="E91" s="96"/>
      <c r="F91" s="127"/>
      <c r="K91" s="10">
        <f t="shared" ref="K91" si="2">SUM(M91*1.15)</f>
        <v>0</v>
      </c>
    </row>
    <row r="92" spans="2:11" ht="14.1" customHeight="1" x14ac:dyDescent="0.2">
      <c r="B92" s="5">
        <v>74</v>
      </c>
      <c r="C92" s="102" t="s">
        <v>752</v>
      </c>
      <c r="D92" s="8" t="s">
        <v>14</v>
      </c>
      <c r="E92" s="9" t="s">
        <v>74</v>
      </c>
      <c r="F92" s="10">
        <v>7421</v>
      </c>
    </row>
    <row r="93" spans="2:11" ht="14.1" customHeight="1" x14ac:dyDescent="0.2">
      <c r="B93" s="21">
        <f>SUM(B92+1)</f>
        <v>75</v>
      </c>
      <c r="C93" s="102" t="s">
        <v>753</v>
      </c>
      <c r="D93" s="8" t="s">
        <v>14</v>
      </c>
      <c r="E93" s="9" t="s">
        <v>868</v>
      </c>
      <c r="F93" s="10">
        <v>7653</v>
      </c>
    </row>
    <row r="94" spans="2:11" ht="14.1" customHeight="1" x14ac:dyDescent="0.2">
      <c r="B94" s="21">
        <f t="shared" ref="B94:B106" si="3">SUM(B93+1)</f>
        <v>76</v>
      </c>
      <c r="C94" s="102" t="s">
        <v>754</v>
      </c>
      <c r="D94" s="8" t="s">
        <v>14</v>
      </c>
      <c r="E94" s="9" t="s">
        <v>75</v>
      </c>
      <c r="F94" s="10">
        <v>7882</v>
      </c>
    </row>
    <row r="95" spans="2:11" ht="14.1" customHeight="1" x14ac:dyDescent="0.2">
      <c r="B95" s="21">
        <f t="shared" si="3"/>
        <v>77</v>
      </c>
      <c r="C95" s="102" t="s">
        <v>755</v>
      </c>
      <c r="D95" s="8" t="s">
        <v>14</v>
      </c>
      <c r="E95" s="9" t="s">
        <v>76</v>
      </c>
      <c r="F95" s="10">
        <v>8353</v>
      </c>
    </row>
    <row r="96" spans="2:11" ht="14.1" customHeight="1" x14ac:dyDescent="0.2">
      <c r="B96" s="21">
        <f t="shared" si="3"/>
        <v>78</v>
      </c>
      <c r="C96" s="102" t="s">
        <v>756</v>
      </c>
      <c r="D96" s="8" t="s">
        <v>14</v>
      </c>
      <c r="E96" s="9" t="s">
        <v>77</v>
      </c>
      <c r="F96" s="10">
        <v>8820</v>
      </c>
    </row>
    <row r="97" spans="2:6" ht="14.1" customHeight="1" x14ac:dyDescent="0.2">
      <c r="B97" s="21">
        <f t="shared" si="3"/>
        <v>79</v>
      </c>
      <c r="C97" s="102" t="s">
        <v>757</v>
      </c>
      <c r="D97" s="8" t="s">
        <v>14</v>
      </c>
      <c r="E97" s="9" t="s">
        <v>78</v>
      </c>
      <c r="F97" s="10">
        <v>8237</v>
      </c>
    </row>
    <row r="98" spans="2:6" ht="14.1" customHeight="1" x14ac:dyDescent="0.2">
      <c r="B98" s="21">
        <f t="shared" si="3"/>
        <v>80</v>
      </c>
      <c r="C98" s="102" t="s">
        <v>758</v>
      </c>
      <c r="D98" s="8" t="s">
        <v>14</v>
      </c>
      <c r="E98" s="9" t="s">
        <v>869</v>
      </c>
      <c r="F98" s="10">
        <v>8495</v>
      </c>
    </row>
    <row r="99" spans="2:6" ht="14.1" customHeight="1" x14ac:dyDescent="0.2">
      <c r="B99" s="21">
        <f t="shared" si="3"/>
        <v>81</v>
      </c>
      <c r="C99" s="102" t="s">
        <v>759</v>
      </c>
      <c r="D99" s="8" t="s">
        <v>14</v>
      </c>
      <c r="E99" s="9" t="s">
        <v>79</v>
      </c>
      <c r="F99" s="10">
        <v>8752</v>
      </c>
    </row>
    <row r="100" spans="2:6" ht="14.1" customHeight="1" x14ac:dyDescent="0.2">
      <c r="B100" s="21">
        <f t="shared" si="3"/>
        <v>82</v>
      </c>
      <c r="C100" s="102" t="s">
        <v>760</v>
      </c>
      <c r="D100" s="8" t="s">
        <v>14</v>
      </c>
      <c r="E100" s="9" t="s">
        <v>80</v>
      </c>
      <c r="F100" s="10">
        <v>9269</v>
      </c>
    </row>
    <row r="101" spans="2:6" ht="14.1" customHeight="1" x14ac:dyDescent="0.2">
      <c r="B101" s="7">
        <f t="shared" si="3"/>
        <v>83</v>
      </c>
      <c r="C101" s="102" t="s">
        <v>761</v>
      </c>
      <c r="D101" s="8" t="s">
        <v>14</v>
      </c>
      <c r="E101" s="9" t="s">
        <v>81</v>
      </c>
      <c r="F101" s="10">
        <v>10272</v>
      </c>
    </row>
    <row r="102" spans="2:6" ht="14.1" customHeight="1" x14ac:dyDescent="0.2">
      <c r="B102" s="21">
        <f t="shared" si="3"/>
        <v>84</v>
      </c>
      <c r="C102" s="102" t="s">
        <v>762</v>
      </c>
      <c r="D102" s="8" t="s">
        <v>14</v>
      </c>
      <c r="E102" s="9" t="s">
        <v>82</v>
      </c>
      <c r="F102" s="10">
        <v>9874</v>
      </c>
    </row>
    <row r="103" spans="2:6" ht="14.1" customHeight="1" x14ac:dyDescent="0.2">
      <c r="B103" s="21">
        <f t="shared" si="3"/>
        <v>85</v>
      </c>
      <c r="C103" s="102" t="s">
        <v>763</v>
      </c>
      <c r="D103" s="8" t="s">
        <v>14</v>
      </c>
      <c r="E103" s="9" t="s">
        <v>870</v>
      </c>
      <c r="F103" s="10">
        <v>10181</v>
      </c>
    </row>
    <row r="104" spans="2:6" ht="14.1" customHeight="1" x14ac:dyDescent="0.2">
      <c r="B104" s="21">
        <f t="shared" si="3"/>
        <v>86</v>
      </c>
      <c r="C104" s="102" t="s">
        <v>764</v>
      </c>
      <c r="D104" s="8" t="s">
        <v>14</v>
      </c>
      <c r="E104" s="9" t="s">
        <v>83</v>
      </c>
      <c r="F104" s="10">
        <v>10489</v>
      </c>
    </row>
    <row r="105" spans="2:6" ht="14.1" customHeight="1" x14ac:dyDescent="0.2">
      <c r="B105" s="21">
        <f t="shared" si="3"/>
        <v>87</v>
      </c>
      <c r="C105" s="102" t="s">
        <v>765</v>
      </c>
      <c r="D105" s="8" t="s">
        <v>14</v>
      </c>
      <c r="E105" s="9" t="s">
        <v>84</v>
      </c>
      <c r="F105" s="10">
        <v>11105</v>
      </c>
    </row>
    <row r="106" spans="2:6" ht="14.1" customHeight="1" thickBot="1" x14ac:dyDescent="0.25">
      <c r="B106" s="29">
        <f t="shared" si="3"/>
        <v>88</v>
      </c>
      <c r="C106" s="106" t="s">
        <v>766</v>
      </c>
      <c r="D106" s="14" t="s">
        <v>14</v>
      </c>
      <c r="E106" s="15" t="s">
        <v>85</v>
      </c>
      <c r="F106" s="10">
        <v>11721</v>
      </c>
    </row>
    <row r="107" spans="2:6" ht="23.25" customHeight="1" thickBot="1" x14ac:dyDescent="0.25">
      <c r="B107" s="95" t="s">
        <v>88</v>
      </c>
      <c r="C107" s="96"/>
      <c r="D107" s="96"/>
      <c r="E107" s="96"/>
      <c r="F107" s="94"/>
    </row>
    <row r="108" spans="2:6" ht="14.1" customHeight="1" x14ac:dyDescent="0.2">
      <c r="B108" s="13">
        <v>89</v>
      </c>
      <c r="C108" s="101" t="s">
        <v>11</v>
      </c>
      <c r="D108" s="12" t="s">
        <v>14</v>
      </c>
      <c r="E108" s="13" t="s">
        <v>89</v>
      </c>
      <c r="F108" s="10">
        <v>2876</v>
      </c>
    </row>
    <row r="109" spans="2:6" ht="14.1" customHeight="1" x14ac:dyDescent="0.2">
      <c r="B109" s="9">
        <f>SUM(B108+1)</f>
        <v>90</v>
      </c>
      <c r="C109" s="102" t="s">
        <v>17</v>
      </c>
      <c r="D109" s="8" t="s">
        <v>14</v>
      </c>
      <c r="E109" s="9" t="s">
        <v>90</v>
      </c>
      <c r="F109" s="10">
        <v>3194</v>
      </c>
    </row>
    <row r="110" spans="2:6" ht="14.1" customHeight="1" x14ac:dyDescent="0.2">
      <c r="B110" s="9">
        <f t="shared" ref="B110:B116" si="4">SUM(B109+1)</f>
        <v>91</v>
      </c>
      <c r="C110" s="102" t="s">
        <v>12</v>
      </c>
      <c r="D110" s="8" t="s">
        <v>14</v>
      </c>
      <c r="E110" s="9" t="s">
        <v>91</v>
      </c>
      <c r="F110" s="10">
        <v>4035</v>
      </c>
    </row>
    <row r="111" spans="2:6" ht="14.1" customHeight="1" x14ac:dyDescent="0.2">
      <c r="B111" s="9">
        <f t="shared" si="4"/>
        <v>92</v>
      </c>
      <c r="C111" s="102" t="s">
        <v>165</v>
      </c>
      <c r="D111" s="8" t="s">
        <v>14</v>
      </c>
      <c r="E111" s="9" t="s">
        <v>0</v>
      </c>
      <c r="F111" s="10">
        <v>834</v>
      </c>
    </row>
    <row r="112" spans="2:6" ht="14.1" customHeight="1" x14ac:dyDescent="0.2">
      <c r="B112" s="9">
        <f t="shared" si="4"/>
        <v>93</v>
      </c>
      <c r="C112" s="102" t="s">
        <v>166</v>
      </c>
      <c r="D112" s="8" t="s">
        <v>14</v>
      </c>
      <c r="E112" s="9" t="s">
        <v>871</v>
      </c>
      <c r="F112" s="10">
        <v>951</v>
      </c>
    </row>
    <row r="113" spans="2:6" ht="14.1" customHeight="1" x14ac:dyDescent="0.2">
      <c r="B113" s="9">
        <f t="shared" si="4"/>
        <v>94</v>
      </c>
      <c r="C113" s="102" t="s">
        <v>677</v>
      </c>
      <c r="D113" s="8" t="s">
        <v>14</v>
      </c>
      <c r="E113" s="9" t="s">
        <v>1</v>
      </c>
      <c r="F113" s="10">
        <v>1067</v>
      </c>
    </row>
    <row r="114" spans="2:6" ht="14.1" customHeight="1" x14ac:dyDescent="0.2">
      <c r="B114" s="9">
        <f t="shared" si="4"/>
        <v>95</v>
      </c>
      <c r="C114" s="102" t="s">
        <v>678</v>
      </c>
      <c r="D114" s="8" t="s">
        <v>14</v>
      </c>
      <c r="E114" s="9" t="s">
        <v>2</v>
      </c>
      <c r="F114" s="10">
        <v>1300</v>
      </c>
    </row>
    <row r="115" spans="2:6" ht="14.1" customHeight="1" x14ac:dyDescent="0.2">
      <c r="B115" s="9">
        <f t="shared" si="4"/>
        <v>96</v>
      </c>
      <c r="C115" s="102" t="s">
        <v>679</v>
      </c>
      <c r="D115" s="8" t="s">
        <v>14</v>
      </c>
      <c r="E115" s="9" t="s">
        <v>18</v>
      </c>
      <c r="F115" s="10">
        <v>1533</v>
      </c>
    </row>
    <row r="116" spans="2:6" ht="26.25" customHeight="1" thickBot="1" x14ac:dyDescent="0.25">
      <c r="B116" s="15">
        <f t="shared" si="4"/>
        <v>97</v>
      </c>
      <c r="C116" s="106" t="s">
        <v>807</v>
      </c>
      <c r="D116" s="14" t="s">
        <v>610</v>
      </c>
      <c r="E116" s="15" t="s">
        <v>3</v>
      </c>
      <c r="F116" s="10">
        <v>840</v>
      </c>
    </row>
    <row r="117" spans="2:6" ht="24" customHeight="1" thickBot="1" x14ac:dyDescent="0.25">
      <c r="B117" s="95" t="s">
        <v>92</v>
      </c>
      <c r="C117" s="96"/>
      <c r="D117" s="96"/>
      <c r="E117" s="96"/>
      <c r="F117" s="97"/>
    </row>
    <row r="118" spans="2:6" ht="14.1" customHeight="1" x14ac:dyDescent="0.2">
      <c r="B118" s="5">
        <v>98</v>
      </c>
      <c r="C118" s="107" t="s">
        <v>116</v>
      </c>
      <c r="D118" s="30" t="s">
        <v>15</v>
      </c>
      <c r="E118" s="30" t="s">
        <v>93</v>
      </c>
      <c r="F118" s="66">
        <v>10870</v>
      </c>
    </row>
    <row r="119" spans="2:6" ht="14.1" customHeight="1" x14ac:dyDescent="0.2">
      <c r="B119" s="7">
        <f>SUM(B118+1)</f>
        <v>99</v>
      </c>
      <c r="C119" s="99" t="s">
        <v>107</v>
      </c>
      <c r="D119" s="19" t="s">
        <v>15</v>
      </c>
      <c r="E119" s="19" t="s">
        <v>94</v>
      </c>
      <c r="F119" s="62">
        <v>15756</v>
      </c>
    </row>
    <row r="120" spans="2:6" ht="14.1" customHeight="1" x14ac:dyDescent="0.2">
      <c r="B120" s="7">
        <f t="shared" ref="B120:B129" si="5">SUM(B119+1)</f>
        <v>100</v>
      </c>
      <c r="C120" s="99" t="s">
        <v>108</v>
      </c>
      <c r="D120" s="19" t="s">
        <v>15</v>
      </c>
      <c r="E120" s="19" t="s">
        <v>95</v>
      </c>
      <c r="F120" s="62">
        <v>20643</v>
      </c>
    </row>
    <row r="121" spans="2:6" ht="14.1" customHeight="1" x14ac:dyDescent="0.2">
      <c r="B121" s="7">
        <f t="shared" si="5"/>
        <v>101</v>
      </c>
      <c r="C121" s="99" t="s">
        <v>109</v>
      </c>
      <c r="D121" s="19" t="s">
        <v>15</v>
      </c>
      <c r="E121" s="19" t="s">
        <v>96</v>
      </c>
      <c r="F121" s="62">
        <v>25530</v>
      </c>
    </row>
    <row r="122" spans="2:6" ht="14.1" customHeight="1" x14ac:dyDescent="0.2">
      <c r="B122" s="7">
        <f t="shared" si="5"/>
        <v>102</v>
      </c>
      <c r="C122" s="99" t="s">
        <v>110</v>
      </c>
      <c r="D122" s="19" t="s">
        <v>15</v>
      </c>
      <c r="E122" s="19" t="s">
        <v>97</v>
      </c>
      <c r="F122" s="62">
        <v>12066</v>
      </c>
    </row>
    <row r="123" spans="2:6" ht="14.1" customHeight="1" x14ac:dyDescent="0.2">
      <c r="B123" s="7">
        <f t="shared" si="5"/>
        <v>103</v>
      </c>
      <c r="C123" s="99" t="s">
        <v>111</v>
      </c>
      <c r="D123" s="19" t="s">
        <v>15</v>
      </c>
      <c r="E123" s="19" t="s">
        <v>98</v>
      </c>
      <c r="F123" s="62">
        <v>17491</v>
      </c>
    </row>
    <row r="124" spans="2:6" ht="14.1" customHeight="1" x14ac:dyDescent="0.2">
      <c r="B124" s="7">
        <f t="shared" si="5"/>
        <v>104</v>
      </c>
      <c r="C124" s="99" t="s">
        <v>117</v>
      </c>
      <c r="D124" s="19" t="s">
        <v>15</v>
      </c>
      <c r="E124" s="19" t="s">
        <v>99</v>
      </c>
      <c r="F124" s="62">
        <v>22913</v>
      </c>
    </row>
    <row r="125" spans="2:6" ht="14.1" customHeight="1" x14ac:dyDescent="0.2">
      <c r="B125" s="7">
        <f t="shared" si="5"/>
        <v>105</v>
      </c>
      <c r="C125" s="99" t="s">
        <v>106</v>
      </c>
      <c r="D125" s="19" t="s">
        <v>15</v>
      </c>
      <c r="E125" s="19" t="s">
        <v>100</v>
      </c>
      <c r="F125" s="62">
        <v>28336</v>
      </c>
    </row>
    <row r="126" spans="2:6" ht="14.1" customHeight="1" x14ac:dyDescent="0.2">
      <c r="B126" s="7">
        <f t="shared" si="5"/>
        <v>106</v>
      </c>
      <c r="C126" s="99" t="s">
        <v>676</v>
      </c>
      <c r="D126" s="19" t="s">
        <v>15</v>
      </c>
      <c r="E126" s="19" t="s">
        <v>101</v>
      </c>
      <c r="F126" s="62">
        <v>14456</v>
      </c>
    </row>
    <row r="127" spans="2:6" ht="14.1" customHeight="1" x14ac:dyDescent="0.2">
      <c r="B127" s="7">
        <f t="shared" si="5"/>
        <v>107</v>
      </c>
      <c r="C127" s="99" t="s">
        <v>112</v>
      </c>
      <c r="D127" s="19" t="s">
        <v>15</v>
      </c>
      <c r="E127" s="19" t="s">
        <v>102</v>
      </c>
      <c r="F127" s="62">
        <v>20949</v>
      </c>
    </row>
    <row r="128" spans="2:6" ht="14.1" customHeight="1" x14ac:dyDescent="0.2">
      <c r="B128" s="7">
        <f t="shared" si="5"/>
        <v>108</v>
      </c>
      <c r="C128" s="99" t="s">
        <v>113</v>
      </c>
      <c r="D128" s="19" t="s">
        <v>15</v>
      </c>
      <c r="E128" s="19" t="s">
        <v>103</v>
      </c>
      <c r="F128" s="62">
        <v>27443</v>
      </c>
    </row>
    <row r="129" spans="2:6" ht="14.1" customHeight="1" thickBot="1" x14ac:dyDescent="0.25">
      <c r="B129" s="16">
        <f t="shared" si="5"/>
        <v>109</v>
      </c>
      <c r="C129" s="108" t="s">
        <v>114</v>
      </c>
      <c r="D129" s="20" t="s">
        <v>15</v>
      </c>
      <c r="E129" s="20" t="s">
        <v>104</v>
      </c>
      <c r="F129" s="67">
        <v>33937</v>
      </c>
    </row>
    <row r="130" spans="2:6" ht="24" customHeight="1" thickBot="1" x14ac:dyDescent="0.25">
      <c r="B130" s="95" t="s">
        <v>782</v>
      </c>
      <c r="C130" s="96"/>
      <c r="D130" s="96"/>
      <c r="E130" s="96"/>
      <c r="F130" s="127"/>
    </row>
    <row r="131" spans="2:6" ht="14.1" customHeight="1" x14ac:dyDescent="0.2">
      <c r="B131" s="5">
        <v>110</v>
      </c>
      <c r="C131" s="102" t="s">
        <v>115</v>
      </c>
      <c r="D131" s="8" t="s">
        <v>14</v>
      </c>
      <c r="E131" s="9" t="s">
        <v>119</v>
      </c>
      <c r="F131" s="10">
        <v>1115</v>
      </c>
    </row>
    <row r="132" spans="2:6" ht="14.1" customHeight="1" x14ac:dyDescent="0.2">
      <c r="B132" s="7">
        <f>SUM(B131+1)</f>
        <v>111</v>
      </c>
      <c r="C132" s="102" t="s">
        <v>105</v>
      </c>
      <c r="D132" s="8" t="s">
        <v>14</v>
      </c>
      <c r="E132" s="9" t="s">
        <v>808</v>
      </c>
      <c r="F132" s="10">
        <v>514</v>
      </c>
    </row>
    <row r="133" spans="2:6" ht="14.1" customHeight="1" x14ac:dyDescent="0.2">
      <c r="B133" s="21">
        <f>SUM(B132+1)</f>
        <v>112</v>
      </c>
      <c r="C133" s="102" t="s">
        <v>784</v>
      </c>
      <c r="D133" s="8" t="s">
        <v>14</v>
      </c>
      <c r="E133" s="9" t="s">
        <v>872</v>
      </c>
      <c r="F133" s="10">
        <v>751</v>
      </c>
    </row>
    <row r="134" spans="2:6" ht="14.1" customHeight="1" x14ac:dyDescent="0.2">
      <c r="B134" s="21">
        <f>SUM(B133+1)</f>
        <v>113</v>
      </c>
      <c r="C134" s="102" t="s">
        <v>785</v>
      </c>
      <c r="D134" s="8" t="s">
        <v>14</v>
      </c>
      <c r="E134" s="9" t="s">
        <v>873</v>
      </c>
      <c r="F134" s="10">
        <v>751</v>
      </c>
    </row>
    <row r="135" spans="2:6" ht="14.1" customHeight="1" x14ac:dyDescent="0.2">
      <c r="B135" s="7">
        <f>SUM(B134+1)</f>
        <v>114</v>
      </c>
      <c r="C135" s="109" t="s">
        <v>120</v>
      </c>
      <c r="D135" s="8" t="s">
        <v>610</v>
      </c>
      <c r="E135" s="9" t="s">
        <v>121</v>
      </c>
      <c r="F135" s="10">
        <v>2434</v>
      </c>
    </row>
    <row r="136" spans="2:6" ht="14.1" customHeight="1" thickBot="1" x14ac:dyDescent="0.25">
      <c r="B136" s="21">
        <f>SUM(B135+1)</f>
        <v>115</v>
      </c>
      <c r="C136" s="109" t="s">
        <v>783</v>
      </c>
      <c r="D136" s="8" t="s">
        <v>14</v>
      </c>
      <c r="E136" s="9" t="s">
        <v>874</v>
      </c>
      <c r="F136" s="10">
        <v>508</v>
      </c>
    </row>
    <row r="137" spans="2:6" ht="24" customHeight="1" thickBot="1" x14ac:dyDescent="0.25">
      <c r="B137" s="95" t="s">
        <v>122</v>
      </c>
      <c r="C137" s="96"/>
      <c r="D137" s="96"/>
      <c r="E137" s="96"/>
      <c r="F137" s="94"/>
    </row>
    <row r="138" spans="2:6" ht="14.1" customHeight="1" x14ac:dyDescent="0.2">
      <c r="B138" s="21">
        <v>116</v>
      </c>
      <c r="C138" s="110" t="s">
        <v>123</v>
      </c>
      <c r="D138" s="8" t="s">
        <v>14</v>
      </c>
      <c r="E138" s="34" t="s">
        <v>127</v>
      </c>
      <c r="F138" s="68">
        <v>657</v>
      </c>
    </row>
    <row r="139" spans="2:6" ht="14.1" customHeight="1" x14ac:dyDescent="0.2">
      <c r="B139" s="21">
        <f>SUM(B138+1)</f>
        <v>117</v>
      </c>
      <c r="C139" s="109" t="s">
        <v>124</v>
      </c>
      <c r="D139" s="8" t="s">
        <v>14</v>
      </c>
      <c r="E139" s="35" t="s">
        <v>128</v>
      </c>
      <c r="F139" s="69">
        <v>759</v>
      </c>
    </row>
    <row r="140" spans="2:6" ht="14.1" customHeight="1" x14ac:dyDescent="0.2">
      <c r="B140" s="21">
        <f t="shared" ref="B140:B149" si="6">SUM(B139+1)</f>
        <v>118</v>
      </c>
      <c r="C140" s="109" t="s">
        <v>125</v>
      </c>
      <c r="D140" s="8" t="s">
        <v>14</v>
      </c>
      <c r="E140" s="35" t="s">
        <v>129</v>
      </c>
      <c r="F140" s="69">
        <v>894</v>
      </c>
    </row>
    <row r="141" spans="2:6" ht="14.1" customHeight="1" x14ac:dyDescent="0.2">
      <c r="B141" s="21">
        <f t="shared" si="6"/>
        <v>119</v>
      </c>
      <c r="C141" s="109" t="s">
        <v>126</v>
      </c>
      <c r="D141" s="8" t="s">
        <v>14</v>
      </c>
      <c r="E141" s="35" t="s">
        <v>130</v>
      </c>
      <c r="F141" s="69">
        <v>1029</v>
      </c>
    </row>
    <row r="142" spans="2:6" ht="24.95" customHeight="1" x14ac:dyDescent="0.2">
      <c r="B142" s="21">
        <f t="shared" si="6"/>
        <v>120</v>
      </c>
      <c r="C142" s="109" t="s">
        <v>346</v>
      </c>
      <c r="D142" s="8" t="s">
        <v>14</v>
      </c>
      <c r="E142" s="35" t="s">
        <v>131</v>
      </c>
      <c r="F142" s="69">
        <v>939</v>
      </c>
    </row>
    <row r="143" spans="2:6" ht="24.95" customHeight="1" x14ac:dyDescent="0.2">
      <c r="B143" s="21">
        <f t="shared" si="6"/>
        <v>121</v>
      </c>
      <c r="C143" s="109" t="s">
        <v>347</v>
      </c>
      <c r="D143" s="8" t="s">
        <v>14</v>
      </c>
      <c r="E143" s="35" t="s">
        <v>132</v>
      </c>
      <c r="F143" s="69">
        <v>1150</v>
      </c>
    </row>
    <row r="144" spans="2:6" ht="24.95" customHeight="1" x14ac:dyDescent="0.2">
      <c r="B144" s="21">
        <f t="shared" si="6"/>
        <v>122</v>
      </c>
      <c r="C144" s="109" t="s">
        <v>348</v>
      </c>
      <c r="D144" s="8" t="s">
        <v>14</v>
      </c>
      <c r="E144" s="35" t="s">
        <v>133</v>
      </c>
      <c r="F144" s="69">
        <v>1363</v>
      </c>
    </row>
    <row r="145" spans="2:6" ht="24.95" customHeight="1" x14ac:dyDescent="0.2">
      <c r="B145" s="21">
        <f t="shared" si="6"/>
        <v>123</v>
      </c>
      <c r="C145" s="102" t="s">
        <v>349</v>
      </c>
      <c r="D145" s="8" t="s">
        <v>14</v>
      </c>
      <c r="E145" s="35" t="s">
        <v>134</v>
      </c>
      <c r="F145" s="69">
        <v>1575</v>
      </c>
    </row>
    <row r="146" spans="2:6" ht="24.95" customHeight="1" x14ac:dyDescent="0.2">
      <c r="B146" s="21">
        <f t="shared" si="6"/>
        <v>124</v>
      </c>
      <c r="C146" s="109" t="s">
        <v>611</v>
      </c>
      <c r="D146" s="8" t="s">
        <v>14</v>
      </c>
      <c r="E146" s="19" t="s">
        <v>135</v>
      </c>
      <c r="F146" s="62">
        <v>984</v>
      </c>
    </row>
    <row r="147" spans="2:6" ht="24.95" customHeight="1" x14ac:dyDescent="0.2">
      <c r="B147" s="21">
        <f t="shared" si="6"/>
        <v>125</v>
      </c>
      <c r="C147" s="109" t="s">
        <v>612</v>
      </c>
      <c r="D147" s="8" t="s">
        <v>14</v>
      </c>
      <c r="E147" s="19" t="s">
        <v>136</v>
      </c>
      <c r="F147" s="62">
        <v>1211</v>
      </c>
    </row>
    <row r="148" spans="2:6" ht="24.95" customHeight="1" x14ac:dyDescent="0.2">
      <c r="B148" s="21">
        <f t="shared" si="6"/>
        <v>126</v>
      </c>
      <c r="C148" s="109" t="s">
        <v>613</v>
      </c>
      <c r="D148" s="8" t="s">
        <v>14</v>
      </c>
      <c r="E148" s="35" t="s">
        <v>137</v>
      </c>
      <c r="F148" s="69">
        <v>1409</v>
      </c>
    </row>
    <row r="149" spans="2:6" ht="24.95" customHeight="1" thickBot="1" x14ac:dyDescent="0.25">
      <c r="B149" s="29">
        <f t="shared" si="6"/>
        <v>127</v>
      </c>
      <c r="C149" s="111" t="s">
        <v>614</v>
      </c>
      <c r="D149" s="14" t="s">
        <v>14</v>
      </c>
      <c r="E149" s="36" t="s">
        <v>138</v>
      </c>
      <c r="F149" s="70">
        <v>1636</v>
      </c>
    </row>
    <row r="150" spans="2:6" ht="24" customHeight="1" thickBot="1" x14ac:dyDescent="0.25">
      <c r="B150" s="95" t="s">
        <v>139</v>
      </c>
      <c r="C150" s="96"/>
      <c r="D150" s="96"/>
      <c r="E150" s="96"/>
      <c r="F150" s="97"/>
    </row>
    <row r="151" spans="2:6" ht="14.1" customHeight="1" x14ac:dyDescent="0.2">
      <c r="B151" s="5">
        <v>128</v>
      </c>
      <c r="C151" s="112" t="s">
        <v>140</v>
      </c>
      <c r="D151" s="25" t="s">
        <v>14</v>
      </c>
      <c r="E151" s="37" t="s">
        <v>154</v>
      </c>
      <c r="F151" s="71">
        <v>669</v>
      </c>
    </row>
    <row r="152" spans="2:6" ht="14.1" customHeight="1" x14ac:dyDescent="0.2">
      <c r="B152" s="21">
        <f>SUM(B151+1)</f>
        <v>129</v>
      </c>
      <c r="C152" s="109" t="s">
        <v>141</v>
      </c>
      <c r="D152" s="8" t="s">
        <v>14</v>
      </c>
      <c r="E152" s="35" t="s">
        <v>875</v>
      </c>
      <c r="F152" s="69">
        <v>748</v>
      </c>
    </row>
    <row r="153" spans="2:6" ht="14.1" customHeight="1" x14ac:dyDescent="0.2">
      <c r="B153" s="21">
        <f t="shared" ref="B153:B164" si="7">SUM(B152+1)</f>
        <v>130</v>
      </c>
      <c r="C153" s="109" t="s">
        <v>142</v>
      </c>
      <c r="D153" s="8" t="s">
        <v>14</v>
      </c>
      <c r="E153" s="35" t="s">
        <v>155</v>
      </c>
      <c r="F153" s="69">
        <v>809</v>
      </c>
    </row>
    <row r="154" spans="2:6" ht="14.1" customHeight="1" x14ac:dyDescent="0.2">
      <c r="B154" s="21">
        <f t="shared" si="7"/>
        <v>131</v>
      </c>
      <c r="C154" s="109" t="s">
        <v>143</v>
      </c>
      <c r="D154" s="8" t="s">
        <v>14</v>
      </c>
      <c r="E154" s="35" t="s">
        <v>156</v>
      </c>
      <c r="F154" s="69">
        <v>1031</v>
      </c>
    </row>
    <row r="155" spans="2:6" ht="14.1" customHeight="1" x14ac:dyDescent="0.2">
      <c r="B155" s="21">
        <f t="shared" si="7"/>
        <v>132</v>
      </c>
      <c r="C155" s="109" t="s">
        <v>144</v>
      </c>
      <c r="D155" s="8" t="s">
        <v>14</v>
      </c>
      <c r="E155" s="35" t="s">
        <v>157</v>
      </c>
      <c r="F155" s="69">
        <v>1318</v>
      </c>
    </row>
    <row r="156" spans="2:6" ht="14.1" customHeight="1" x14ac:dyDescent="0.2">
      <c r="B156" s="21">
        <f t="shared" si="7"/>
        <v>133</v>
      </c>
      <c r="C156" s="109" t="s">
        <v>145</v>
      </c>
      <c r="D156" s="8" t="s">
        <v>14</v>
      </c>
      <c r="E156" s="35" t="s">
        <v>158</v>
      </c>
      <c r="F156" s="69">
        <v>858</v>
      </c>
    </row>
    <row r="157" spans="2:6" ht="14.1" customHeight="1" x14ac:dyDescent="0.2">
      <c r="B157" s="21">
        <f t="shared" si="7"/>
        <v>134</v>
      </c>
      <c r="C157" s="109" t="s">
        <v>146</v>
      </c>
      <c r="D157" s="8" t="s">
        <v>14</v>
      </c>
      <c r="E157" s="35" t="s">
        <v>876</v>
      </c>
      <c r="F157" s="69">
        <v>912</v>
      </c>
    </row>
    <row r="158" spans="2:6" ht="14.1" customHeight="1" x14ac:dyDescent="0.2">
      <c r="B158" s="21">
        <f t="shared" si="7"/>
        <v>135</v>
      </c>
      <c r="C158" s="109" t="s">
        <v>147</v>
      </c>
      <c r="D158" s="8" t="s">
        <v>14</v>
      </c>
      <c r="E158" s="35" t="s">
        <v>159</v>
      </c>
      <c r="F158" s="69">
        <v>1013</v>
      </c>
    </row>
    <row r="159" spans="2:6" ht="14.1" customHeight="1" x14ac:dyDescent="0.2">
      <c r="B159" s="21">
        <f t="shared" si="7"/>
        <v>136</v>
      </c>
      <c r="C159" s="109" t="s">
        <v>148</v>
      </c>
      <c r="D159" s="8" t="s">
        <v>14</v>
      </c>
      <c r="E159" s="35" t="s">
        <v>160</v>
      </c>
      <c r="F159" s="69">
        <v>1302</v>
      </c>
    </row>
    <row r="160" spans="2:6" ht="14.1" customHeight="1" x14ac:dyDescent="0.2">
      <c r="B160" s="21">
        <f t="shared" si="7"/>
        <v>137</v>
      </c>
      <c r="C160" s="109" t="s">
        <v>149</v>
      </c>
      <c r="D160" s="8" t="s">
        <v>14</v>
      </c>
      <c r="E160" s="35" t="s">
        <v>161</v>
      </c>
      <c r="F160" s="69">
        <v>1538</v>
      </c>
    </row>
    <row r="161" spans="2:6" ht="14.1" customHeight="1" x14ac:dyDescent="0.2">
      <c r="B161" s="21">
        <f t="shared" si="7"/>
        <v>138</v>
      </c>
      <c r="C161" s="109" t="s">
        <v>150</v>
      </c>
      <c r="D161" s="8" t="s">
        <v>14</v>
      </c>
      <c r="E161" s="35" t="s">
        <v>877</v>
      </c>
      <c r="F161" s="69">
        <v>940</v>
      </c>
    </row>
    <row r="162" spans="2:6" ht="14.1" customHeight="1" x14ac:dyDescent="0.2">
      <c r="B162" s="21">
        <f t="shared" si="7"/>
        <v>139</v>
      </c>
      <c r="C162" s="109" t="s">
        <v>151</v>
      </c>
      <c r="D162" s="8" t="s">
        <v>14</v>
      </c>
      <c r="E162" s="35" t="s">
        <v>162</v>
      </c>
      <c r="F162" s="69">
        <v>1071</v>
      </c>
    </row>
    <row r="163" spans="2:6" ht="14.1" customHeight="1" x14ac:dyDescent="0.2">
      <c r="B163" s="21">
        <f t="shared" si="7"/>
        <v>140</v>
      </c>
      <c r="C163" s="109" t="s">
        <v>152</v>
      </c>
      <c r="D163" s="8" t="s">
        <v>14</v>
      </c>
      <c r="E163" s="35" t="s">
        <v>163</v>
      </c>
      <c r="F163" s="69">
        <v>1302</v>
      </c>
    </row>
    <row r="164" spans="2:6" ht="14.1" customHeight="1" thickBot="1" x14ac:dyDescent="0.25">
      <c r="B164" s="29">
        <f t="shared" si="7"/>
        <v>141</v>
      </c>
      <c r="C164" s="111" t="s">
        <v>153</v>
      </c>
      <c r="D164" s="14" t="s">
        <v>14</v>
      </c>
      <c r="E164" s="36" t="s">
        <v>164</v>
      </c>
      <c r="F164" s="72">
        <v>1533</v>
      </c>
    </row>
    <row r="165" spans="2:6" ht="24" customHeight="1" thickBot="1" x14ac:dyDescent="0.25">
      <c r="B165" s="95" t="s">
        <v>167</v>
      </c>
      <c r="C165" s="96"/>
      <c r="D165" s="96"/>
      <c r="E165" s="96"/>
      <c r="F165" s="94"/>
    </row>
    <row r="166" spans="2:6" ht="24.95" customHeight="1" x14ac:dyDescent="0.2">
      <c r="B166" s="21">
        <v>142</v>
      </c>
      <c r="C166" s="38" t="s">
        <v>615</v>
      </c>
      <c r="D166" s="8" t="s">
        <v>14</v>
      </c>
      <c r="E166" s="38" t="s">
        <v>168</v>
      </c>
      <c r="F166" s="73">
        <v>1036</v>
      </c>
    </row>
    <row r="167" spans="2:6" ht="24.95" customHeight="1" x14ac:dyDescent="0.2">
      <c r="B167" s="21">
        <f>SUM(B166+1)</f>
        <v>143</v>
      </c>
      <c r="C167" s="38" t="s">
        <v>616</v>
      </c>
      <c r="D167" s="8" t="s">
        <v>14</v>
      </c>
      <c r="E167" s="38" t="s">
        <v>169</v>
      </c>
      <c r="F167" s="73">
        <v>1344</v>
      </c>
    </row>
    <row r="168" spans="2:6" ht="24.95" customHeight="1" x14ac:dyDescent="0.2">
      <c r="B168" s="21">
        <f>SUM(B167+1)</f>
        <v>144</v>
      </c>
      <c r="C168" s="38" t="s">
        <v>617</v>
      </c>
      <c r="D168" s="8" t="s">
        <v>14</v>
      </c>
      <c r="E168" s="38" t="s">
        <v>170</v>
      </c>
      <c r="F168" s="73">
        <v>1652</v>
      </c>
    </row>
    <row r="169" spans="2:6" ht="24.95" customHeight="1" x14ac:dyDescent="0.2">
      <c r="B169" s="21">
        <f>SUM(B168+1)</f>
        <v>145</v>
      </c>
      <c r="C169" s="110" t="s">
        <v>174</v>
      </c>
      <c r="D169" s="8" t="s">
        <v>14</v>
      </c>
      <c r="E169" s="13" t="s">
        <v>171</v>
      </c>
      <c r="F169" s="24">
        <v>1481</v>
      </c>
    </row>
    <row r="170" spans="2:6" ht="24.95" customHeight="1" x14ac:dyDescent="0.2">
      <c r="B170" s="21">
        <f>SUM(B169+1)</f>
        <v>146</v>
      </c>
      <c r="C170" s="109" t="s">
        <v>175</v>
      </c>
      <c r="D170" s="8" t="s">
        <v>14</v>
      </c>
      <c r="E170" s="38" t="s">
        <v>172</v>
      </c>
      <c r="F170" s="73">
        <v>1744</v>
      </c>
    </row>
    <row r="171" spans="2:6" ht="24.95" customHeight="1" thickBot="1" x14ac:dyDescent="0.25">
      <c r="B171" s="21">
        <f>SUM(B170+1)</f>
        <v>147</v>
      </c>
      <c r="C171" s="111" t="s">
        <v>176</v>
      </c>
      <c r="D171" s="14" t="s">
        <v>14</v>
      </c>
      <c r="E171" s="39" t="s">
        <v>173</v>
      </c>
      <c r="F171" s="74">
        <v>2101</v>
      </c>
    </row>
    <row r="172" spans="2:6" ht="24" customHeight="1" thickBot="1" x14ac:dyDescent="0.25">
      <c r="B172" s="95" t="s">
        <v>177</v>
      </c>
      <c r="C172" s="96"/>
      <c r="D172" s="96"/>
      <c r="E172" s="96"/>
      <c r="F172" s="97"/>
    </row>
    <row r="173" spans="2:6" ht="14.1" customHeight="1" x14ac:dyDescent="0.2">
      <c r="B173" s="5">
        <v>148</v>
      </c>
      <c r="C173" s="113" t="s">
        <v>178</v>
      </c>
      <c r="D173" s="25" t="s">
        <v>14</v>
      </c>
      <c r="E173" s="40" t="s">
        <v>183</v>
      </c>
      <c r="F173" s="75">
        <v>770</v>
      </c>
    </row>
    <row r="174" spans="2:6" ht="14.1" customHeight="1" x14ac:dyDescent="0.2">
      <c r="B174" s="21">
        <f>SUM(B173+1)</f>
        <v>149</v>
      </c>
      <c r="C174" s="114" t="s">
        <v>179</v>
      </c>
      <c r="D174" s="8" t="s">
        <v>14</v>
      </c>
      <c r="E174" s="41" t="s">
        <v>184</v>
      </c>
      <c r="F174" s="76">
        <v>945</v>
      </c>
    </row>
    <row r="175" spans="2:6" ht="14.1" customHeight="1" x14ac:dyDescent="0.2">
      <c r="B175" s="21">
        <f>SUM(B174+1)</f>
        <v>150</v>
      </c>
      <c r="C175" s="115" t="s">
        <v>180</v>
      </c>
      <c r="D175" s="8" t="s">
        <v>14</v>
      </c>
      <c r="E175" s="42" t="s">
        <v>185</v>
      </c>
      <c r="F175" s="77">
        <v>1147</v>
      </c>
    </row>
    <row r="176" spans="2:6" ht="14.1" customHeight="1" x14ac:dyDescent="0.2">
      <c r="B176" s="21">
        <f>SUM(B175+1)</f>
        <v>151</v>
      </c>
      <c r="C176" s="114" t="s">
        <v>181</v>
      </c>
      <c r="D176" s="8" t="s">
        <v>14</v>
      </c>
      <c r="E176" s="41" t="s">
        <v>186</v>
      </c>
      <c r="F176" s="76">
        <v>1349</v>
      </c>
    </row>
    <row r="177" spans="2:6" ht="14.1" customHeight="1" thickBot="1" x14ac:dyDescent="0.25">
      <c r="B177" s="29">
        <f>SUM(B176+1)</f>
        <v>152</v>
      </c>
      <c r="C177" s="116" t="s">
        <v>182</v>
      </c>
      <c r="D177" s="14" t="s">
        <v>14</v>
      </c>
      <c r="E177" s="43" t="s">
        <v>187</v>
      </c>
      <c r="F177" s="78">
        <v>1538</v>
      </c>
    </row>
    <row r="178" spans="2:6" ht="24" customHeight="1" thickBot="1" x14ac:dyDescent="0.25">
      <c r="B178" s="95" t="s">
        <v>188</v>
      </c>
      <c r="C178" s="96"/>
      <c r="D178" s="96"/>
      <c r="E178" s="96"/>
      <c r="F178" s="127"/>
    </row>
    <row r="179" spans="2:6" ht="28.5" customHeight="1" thickBot="1" x14ac:dyDescent="0.25">
      <c r="B179" s="29">
        <v>153</v>
      </c>
      <c r="C179" s="106" t="s">
        <v>189</v>
      </c>
      <c r="D179" s="14" t="s">
        <v>610</v>
      </c>
      <c r="E179" s="15" t="s">
        <v>7</v>
      </c>
      <c r="F179" s="17">
        <v>1041</v>
      </c>
    </row>
    <row r="180" spans="2:6" ht="22.5" customHeight="1" thickBot="1" x14ac:dyDescent="0.25">
      <c r="B180" s="95" t="s">
        <v>190</v>
      </c>
      <c r="C180" s="96"/>
      <c r="D180" s="96"/>
      <c r="E180" s="96"/>
      <c r="F180" s="94"/>
    </row>
    <row r="181" spans="2:6" ht="14.1" customHeight="1" x14ac:dyDescent="0.2">
      <c r="B181" s="7">
        <v>154</v>
      </c>
      <c r="C181" s="102" t="s">
        <v>672</v>
      </c>
      <c r="D181" s="8" t="s">
        <v>14</v>
      </c>
      <c r="E181" s="9" t="s">
        <v>8</v>
      </c>
      <c r="F181" s="10">
        <v>402</v>
      </c>
    </row>
    <row r="182" spans="2:6" ht="14.1" customHeight="1" x14ac:dyDescent="0.2">
      <c r="B182" s="21">
        <f>SUM(B181+1)</f>
        <v>155</v>
      </c>
      <c r="C182" s="102" t="s">
        <v>673</v>
      </c>
      <c r="D182" s="8" t="s">
        <v>14</v>
      </c>
      <c r="E182" s="9" t="s">
        <v>878</v>
      </c>
      <c r="F182" s="10">
        <v>503</v>
      </c>
    </row>
    <row r="183" spans="2:6" ht="14.1" customHeight="1" x14ac:dyDescent="0.2">
      <c r="B183" s="21">
        <f>SUM(B182+1)</f>
        <v>156</v>
      </c>
      <c r="C183" s="102" t="s">
        <v>674</v>
      </c>
      <c r="D183" s="8" t="s">
        <v>14</v>
      </c>
      <c r="E183" s="9" t="s">
        <v>9</v>
      </c>
      <c r="F183" s="10">
        <v>604</v>
      </c>
    </row>
    <row r="184" spans="2:6" ht="14.1" customHeight="1" x14ac:dyDescent="0.2">
      <c r="B184" s="21">
        <f>SUM(B183+1)</f>
        <v>157</v>
      </c>
      <c r="C184" s="102" t="s">
        <v>675</v>
      </c>
      <c r="D184" s="8" t="s">
        <v>14</v>
      </c>
      <c r="E184" s="9" t="s">
        <v>10</v>
      </c>
      <c r="F184" s="10">
        <v>772</v>
      </c>
    </row>
    <row r="185" spans="2:6" ht="14.1" customHeight="1" thickBot="1" x14ac:dyDescent="0.25">
      <c r="B185" s="21">
        <f>SUM(B184+1)</f>
        <v>158</v>
      </c>
      <c r="C185" s="117" t="s">
        <v>671</v>
      </c>
      <c r="D185" s="14" t="s">
        <v>14</v>
      </c>
      <c r="E185" s="15" t="s">
        <v>20</v>
      </c>
      <c r="F185" s="65">
        <v>939</v>
      </c>
    </row>
    <row r="186" spans="2:6" ht="24" customHeight="1" thickBot="1" x14ac:dyDescent="0.25">
      <c r="B186" s="95" t="s">
        <v>191</v>
      </c>
      <c r="C186" s="96"/>
      <c r="D186" s="96"/>
      <c r="E186" s="96"/>
      <c r="F186" s="94"/>
    </row>
    <row r="187" spans="2:6" ht="14.1" customHeight="1" x14ac:dyDescent="0.2">
      <c r="B187" s="21">
        <v>159</v>
      </c>
      <c r="C187" s="102" t="s">
        <v>670</v>
      </c>
      <c r="D187" s="8" t="s">
        <v>14</v>
      </c>
      <c r="E187" s="9" t="s">
        <v>4</v>
      </c>
      <c r="F187" s="10">
        <v>423</v>
      </c>
    </row>
    <row r="188" spans="2:6" ht="14.1" customHeight="1" x14ac:dyDescent="0.2">
      <c r="B188" s="21">
        <f>SUM(B187+1)</f>
        <v>160</v>
      </c>
      <c r="C188" s="102" t="s">
        <v>669</v>
      </c>
      <c r="D188" s="8" t="s">
        <v>14</v>
      </c>
      <c r="E188" s="9" t="s">
        <v>879</v>
      </c>
      <c r="F188" s="10">
        <v>462</v>
      </c>
    </row>
    <row r="189" spans="2:6" ht="14.1" customHeight="1" x14ac:dyDescent="0.2">
      <c r="B189" s="21">
        <f>SUM(B188+1)</f>
        <v>161</v>
      </c>
      <c r="C189" s="102" t="s">
        <v>668</v>
      </c>
      <c r="D189" s="8" t="s">
        <v>14</v>
      </c>
      <c r="E189" s="9" t="s">
        <v>5</v>
      </c>
      <c r="F189" s="10">
        <v>500</v>
      </c>
    </row>
    <row r="190" spans="2:6" ht="14.1" customHeight="1" x14ac:dyDescent="0.2">
      <c r="B190" s="21">
        <f>SUM(B189+1)</f>
        <v>162</v>
      </c>
      <c r="C190" s="102" t="s">
        <v>667</v>
      </c>
      <c r="D190" s="8" t="s">
        <v>14</v>
      </c>
      <c r="E190" s="9" t="s">
        <v>6</v>
      </c>
      <c r="F190" s="10">
        <v>669</v>
      </c>
    </row>
    <row r="191" spans="2:6" ht="14.1" customHeight="1" thickBot="1" x14ac:dyDescent="0.25">
      <c r="B191" s="21">
        <f>SUM(B190+1)</f>
        <v>163</v>
      </c>
      <c r="C191" s="106" t="s">
        <v>666</v>
      </c>
      <c r="D191" s="14" t="s">
        <v>14</v>
      </c>
      <c r="E191" s="15" t="s">
        <v>19</v>
      </c>
      <c r="F191" s="65">
        <v>840</v>
      </c>
    </row>
    <row r="192" spans="2:6" ht="24" customHeight="1" thickBot="1" x14ac:dyDescent="0.25">
      <c r="B192" s="95" t="s">
        <v>192</v>
      </c>
      <c r="C192" s="96"/>
      <c r="D192" s="96"/>
      <c r="E192" s="96"/>
      <c r="F192" s="94"/>
    </row>
    <row r="193" spans="2:6" ht="14.1" customHeight="1" x14ac:dyDescent="0.2">
      <c r="B193" s="21">
        <v>164</v>
      </c>
      <c r="C193" s="114" t="s">
        <v>197</v>
      </c>
      <c r="D193" s="8" t="s">
        <v>14</v>
      </c>
      <c r="E193" s="41" t="s">
        <v>193</v>
      </c>
      <c r="F193" s="76">
        <v>281</v>
      </c>
    </row>
    <row r="194" spans="2:6" ht="14.1" customHeight="1" x14ac:dyDescent="0.2">
      <c r="B194" s="21">
        <f>SUM(B193+1)</f>
        <v>165</v>
      </c>
      <c r="C194" s="115" t="s">
        <v>198</v>
      </c>
      <c r="D194" s="8" t="s">
        <v>14</v>
      </c>
      <c r="E194" s="42" t="s">
        <v>880</v>
      </c>
      <c r="F194" s="76">
        <v>354</v>
      </c>
    </row>
    <row r="195" spans="2:6" ht="14.1" customHeight="1" x14ac:dyDescent="0.2">
      <c r="B195" s="21">
        <f>SUM(B194+1)</f>
        <v>166</v>
      </c>
      <c r="C195" s="115" t="s">
        <v>199</v>
      </c>
      <c r="D195" s="8" t="s">
        <v>14</v>
      </c>
      <c r="E195" s="42" t="s">
        <v>194</v>
      </c>
      <c r="F195" s="76">
        <v>428</v>
      </c>
    </row>
    <row r="196" spans="2:6" ht="14.1" customHeight="1" x14ac:dyDescent="0.2">
      <c r="B196" s="21">
        <f>SUM(B195+1)</f>
        <v>167</v>
      </c>
      <c r="C196" s="115" t="s">
        <v>200</v>
      </c>
      <c r="D196" s="8" t="s">
        <v>14</v>
      </c>
      <c r="E196" s="42" t="s">
        <v>195</v>
      </c>
      <c r="F196" s="76">
        <v>576</v>
      </c>
    </row>
    <row r="197" spans="2:6" ht="14.1" customHeight="1" thickBot="1" x14ac:dyDescent="0.25">
      <c r="B197" s="21">
        <f>SUM(B196+1)</f>
        <v>168</v>
      </c>
      <c r="C197" s="116" t="s">
        <v>201</v>
      </c>
      <c r="D197" s="14" t="s">
        <v>14</v>
      </c>
      <c r="E197" s="43" t="s">
        <v>196</v>
      </c>
      <c r="F197" s="79">
        <v>399</v>
      </c>
    </row>
    <row r="198" spans="2:6" ht="24" customHeight="1" thickBot="1" x14ac:dyDescent="0.25">
      <c r="B198" s="95" t="s">
        <v>202</v>
      </c>
      <c r="C198" s="96"/>
      <c r="D198" s="96"/>
      <c r="E198" s="96"/>
      <c r="F198" s="97"/>
    </row>
    <row r="199" spans="2:6" ht="14.1" customHeight="1" x14ac:dyDescent="0.2">
      <c r="B199" s="5">
        <v>169</v>
      </c>
      <c r="C199" s="118" t="s">
        <v>203</v>
      </c>
      <c r="D199" s="25" t="s">
        <v>14</v>
      </c>
      <c r="E199" s="6" t="s">
        <v>207</v>
      </c>
      <c r="F199" s="26">
        <v>702</v>
      </c>
    </row>
    <row r="200" spans="2:6" ht="14.1" customHeight="1" x14ac:dyDescent="0.2">
      <c r="B200" s="21">
        <f>SUM(B199+1)</f>
        <v>170</v>
      </c>
      <c r="C200" s="119" t="s">
        <v>204</v>
      </c>
      <c r="D200" s="8" t="s">
        <v>14</v>
      </c>
      <c r="E200" s="9" t="s">
        <v>881</v>
      </c>
      <c r="F200" s="10">
        <v>742</v>
      </c>
    </row>
    <row r="201" spans="2:6" ht="14.1" customHeight="1" x14ac:dyDescent="0.2">
      <c r="B201" s="21">
        <f>SUM(B200+1)</f>
        <v>171</v>
      </c>
      <c r="C201" s="119" t="s">
        <v>205</v>
      </c>
      <c r="D201" s="8" t="s">
        <v>14</v>
      </c>
      <c r="E201" s="9" t="s">
        <v>208</v>
      </c>
      <c r="F201" s="10">
        <v>782</v>
      </c>
    </row>
    <row r="202" spans="2:6" ht="14.1" customHeight="1" x14ac:dyDescent="0.2">
      <c r="B202" s="21">
        <f>SUM(B201+1)</f>
        <v>172</v>
      </c>
      <c r="C202" s="119" t="s">
        <v>206</v>
      </c>
      <c r="D202" s="8" t="s">
        <v>14</v>
      </c>
      <c r="E202" s="9" t="s">
        <v>209</v>
      </c>
      <c r="F202" s="10">
        <v>869</v>
      </c>
    </row>
    <row r="203" spans="2:6" ht="14.1" customHeight="1" thickBot="1" x14ac:dyDescent="0.25">
      <c r="B203" s="29">
        <f>SUM(B202+1)</f>
        <v>173</v>
      </c>
      <c r="C203" s="120" t="s">
        <v>211</v>
      </c>
      <c r="D203" s="14" t="s">
        <v>14</v>
      </c>
      <c r="E203" s="15" t="s">
        <v>210</v>
      </c>
      <c r="F203" s="17">
        <v>1072</v>
      </c>
    </row>
    <row r="204" spans="2:6" ht="24" customHeight="1" thickBot="1" x14ac:dyDescent="0.25">
      <c r="B204" s="95" t="s">
        <v>212</v>
      </c>
      <c r="C204" s="96"/>
      <c r="D204" s="96"/>
      <c r="E204" s="96"/>
      <c r="F204" s="94"/>
    </row>
    <row r="205" spans="2:6" ht="14.1" customHeight="1" x14ac:dyDescent="0.2">
      <c r="B205" s="5">
        <v>174</v>
      </c>
      <c r="C205" s="112" t="s">
        <v>213</v>
      </c>
      <c r="D205" s="25" t="s">
        <v>14</v>
      </c>
      <c r="E205" s="6" t="s">
        <v>218</v>
      </c>
      <c r="F205" s="26">
        <v>1476</v>
      </c>
    </row>
    <row r="206" spans="2:6" ht="14.1" customHeight="1" x14ac:dyDescent="0.2">
      <c r="B206" s="21">
        <f>SUM(B205+1)</f>
        <v>175</v>
      </c>
      <c r="C206" s="109" t="s">
        <v>638</v>
      </c>
      <c r="D206" s="8" t="s">
        <v>14</v>
      </c>
      <c r="E206" s="13" t="s">
        <v>882</v>
      </c>
      <c r="F206" s="24">
        <v>1777</v>
      </c>
    </row>
    <row r="207" spans="2:6" ht="14.1" customHeight="1" x14ac:dyDescent="0.2">
      <c r="B207" s="21">
        <f t="shared" ref="B207:B271" si="8">SUM(B206+1)</f>
        <v>176</v>
      </c>
      <c r="C207" s="109" t="s">
        <v>214</v>
      </c>
      <c r="D207" s="8" t="s">
        <v>14</v>
      </c>
      <c r="E207" s="13" t="s">
        <v>219</v>
      </c>
      <c r="F207" s="24">
        <v>2001</v>
      </c>
    </row>
    <row r="208" spans="2:6" ht="14.1" customHeight="1" x14ac:dyDescent="0.2">
      <c r="B208" s="21">
        <f t="shared" si="8"/>
        <v>177</v>
      </c>
      <c r="C208" s="109" t="s">
        <v>618</v>
      </c>
      <c r="D208" s="8" t="s">
        <v>14</v>
      </c>
      <c r="E208" s="13" t="s">
        <v>220</v>
      </c>
      <c r="F208" s="24">
        <v>2593</v>
      </c>
    </row>
    <row r="209" spans="2:6" ht="14.1" customHeight="1" x14ac:dyDescent="0.2">
      <c r="B209" s="21">
        <f t="shared" si="8"/>
        <v>178</v>
      </c>
      <c r="C209" s="109" t="s">
        <v>223</v>
      </c>
      <c r="D209" s="8" t="s">
        <v>14</v>
      </c>
      <c r="E209" s="13" t="s">
        <v>221</v>
      </c>
      <c r="F209" s="24">
        <v>3129</v>
      </c>
    </row>
    <row r="210" spans="2:6" ht="14.1" customHeight="1" x14ac:dyDescent="0.2">
      <c r="B210" s="21">
        <f t="shared" si="8"/>
        <v>179</v>
      </c>
      <c r="C210" s="109" t="s">
        <v>224</v>
      </c>
      <c r="D210" s="8" t="s">
        <v>14</v>
      </c>
      <c r="E210" s="13" t="s">
        <v>883</v>
      </c>
      <c r="F210" s="24">
        <v>2299</v>
      </c>
    </row>
    <row r="211" spans="2:6" ht="14.1" customHeight="1" x14ac:dyDescent="0.2">
      <c r="B211" s="21">
        <f t="shared" si="8"/>
        <v>180</v>
      </c>
      <c r="C211" s="109" t="s">
        <v>231</v>
      </c>
      <c r="D211" s="8" t="s">
        <v>14</v>
      </c>
      <c r="E211" s="13" t="s">
        <v>228</v>
      </c>
      <c r="F211" s="24">
        <v>2749</v>
      </c>
    </row>
    <row r="212" spans="2:6" ht="14.1" customHeight="1" x14ac:dyDescent="0.2">
      <c r="B212" s="21">
        <f t="shared" si="8"/>
        <v>181</v>
      </c>
      <c r="C212" s="109" t="s">
        <v>215</v>
      </c>
      <c r="D212" s="8" t="s">
        <v>14</v>
      </c>
      <c r="E212" s="13" t="s">
        <v>229</v>
      </c>
      <c r="F212" s="24">
        <v>3590</v>
      </c>
    </row>
    <row r="213" spans="2:6" ht="14.1" customHeight="1" x14ac:dyDescent="0.2">
      <c r="B213" s="21">
        <f t="shared" si="8"/>
        <v>182</v>
      </c>
      <c r="C213" s="109" t="s">
        <v>621</v>
      </c>
      <c r="D213" s="8" t="s">
        <v>14</v>
      </c>
      <c r="E213" s="13" t="s">
        <v>230</v>
      </c>
      <c r="F213" s="24">
        <v>4361</v>
      </c>
    </row>
    <row r="214" spans="2:6" ht="14.1" customHeight="1" x14ac:dyDescent="0.2">
      <c r="B214" s="7">
        <f t="shared" si="8"/>
        <v>183</v>
      </c>
      <c r="C214" s="109" t="s">
        <v>225</v>
      </c>
      <c r="D214" s="8" t="s">
        <v>14</v>
      </c>
      <c r="E214" s="13" t="s">
        <v>884</v>
      </c>
      <c r="F214" s="24">
        <v>2880</v>
      </c>
    </row>
    <row r="215" spans="2:6" ht="14.1" customHeight="1" x14ac:dyDescent="0.2">
      <c r="B215" s="7">
        <f t="shared" si="8"/>
        <v>184</v>
      </c>
      <c r="C215" s="109" t="s">
        <v>217</v>
      </c>
      <c r="D215" s="8" t="s">
        <v>14</v>
      </c>
      <c r="E215" s="9" t="s">
        <v>232</v>
      </c>
      <c r="F215" s="10">
        <v>3494</v>
      </c>
    </row>
    <row r="216" spans="2:6" ht="14.1" customHeight="1" x14ac:dyDescent="0.2">
      <c r="B216" s="21">
        <f t="shared" si="8"/>
        <v>185</v>
      </c>
      <c r="C216" s="109" t="s">
        <v>216</v>
      </c>
      <c r="D216" s="8" t="s">
        <v>14</v>
      </c>
      <c r="E216" s="13" t="s">
        <v>233</v>
      </c>
      <c r="F216" s="24">
        <v>4586</v>
      </c>
    </row>
    <row r="217" spans="2:6" ht="14.1" customHeight="1" x14ac:dyDescent="0.2">
      <c r="B217" s="7">
        <f t="shared" si="8"/>
        <v>186</v>
      </c>
      <c r="C217" s="109" t="s">
        <v>619</v>
      </c>
      <c r="D217" s="8" t="s">
        <v>14</v>
      </c>
      <c r="E217" s="9" t="s">
        <v>234</v>
      </c>
      <c r="F217" s="10">
        <v>5592</v>
      </c>
    </row>
    <row r="218" spans="2:6" ht="14.1" customHeight="1" x14ac:dyDescent="0.2">
      <c r="B218" s="21">
        <f t="shared" si="8"/>
        <v>187</v>
      </c>
      <c r="C218" s="109" t="s">
        <v>222</v>
      </c>
      <c r="D218" s="8" t="s">
        <v>14</v>
      </c>
      <c r="E218" s="13" t="s">
        <v>885</v>
      </c>
      <c r="F218" s="24">
        <v>3489</v>
      </c>
    </row>
    <row r="219" spans="2:6" ht="14.1" customHeight="1" x14ac:dyDescent="0.2">
      <c r="B219" s="21">
        <f t="shared" si="8"/>
        <v>188</v>
      </c>
      <c r="C219" s="109" t="s">
        <v>226</v>
      </c>
      <c r="D219" s="8" t="s">
        <v>14</v>
      </c>
      <c r="E219" s="13" t="s">
        <v>235</v>
      </c>
      <c r="F219" s="24">
        <v>4236</v>
      </c>
    </row>
    <row r="220" spans="2:6" ht="14.1" customHeight="1" x14ac:dyDescent="0.2">
      <c r="B220" s="21">
        <f t="shared" si="8"/>
        <v>189</v>
      </c>
      <c r="C220" s="109" t="s">
        <v>227</v>
      </c>
      <c r="D220" s="8" t="s">
        <v>14</v>
      </c>
      <c r="E220" s="13" t="s">
        <v>236</v>
      </c>
      <c r="F220" s="24">
        <v>5583</v>
      </c>
    </row>
    <row r="221" spans="2:6" ht="14.1" customHeight="1" x14ac:dyDescent="0.2">
      <c r="B221" s="7">
        <f t="shared" si="8"/>
        <v>190</v>
      </c>
      <c r="C221" s="109" t="s">
        <v>620</v>
      </c>
      <c r="D221" s="8" t="s">
        <v>14</v>
      </c>
      <c r="E221" s="9" t="s">
        <v>237</v>
      </c>
      <c r="F221" s="10">
        <v>6822</v>
      </c>
    </row>
    <row r="222" spans="2:6" ht="24" customHeight="1" x14ac:dyDescent="0.2">
      <c r="B222" s="21">
        <f>SUM(B221+1)</f>
        <v>191</v>
      </c>
      <c r="C222" s="110" t="s">
        <v>345</v>
      </c>
      <c r="D222" s="12" t="s">
        <v>14</v>
      </c>
      <c r="E222" s="13" t="s">
        <v>238</v>
      </c>
      <c r="F222" s="24">
        <v>1636</v>
      </c>
    </row>
    <row r="223" spans="2:6" ht="24" customHeight="1" x14ac:dyDescent="0.2">
      <c r="B223" s="21">
        <f t="shared" si="8"/>
        <v>192</v>
      </c>
      <c r="C223" s="109" t="s">
        <v>665</v>
      </c>
      <c r="D223" s="8" t="s">
        <v>14</v>
      </c>
      <c r="E223" s="13" t="s">
        <v>886</v>
      </c>
      <c r="F223" s="24">
        <v>1970</v>
      </c>
    </row>
    <row r="224" spans="2:6" ht="24" customHeight="1" x14ac:dyDescent="0.2">
      <c r="B224" s="21">
        <f t="shared" si="8"/>
        <v>193</v>
      </c>
      <c r="C224" s="109" t="s">
        <v>251</v>
      </c>
      <c r="D224" s="8" t="s">
        <v>14</v>
      </c>
      <c r="E224" s="13" t="s">
        <v>239</v>
      </c>
      <c r="F224" s="24">
        <v>2214</v>
      </c>
    </row>
    <row r="225" spans="2:6" ht="24" customHeight="1" x14ac:dyDescent="0.2">
      <c r="B225" s="7">
        <f t="shared" si="8"/>
        <v>194</v>
      </c>
      <c r="C225" s="109" t="s">
        <v>258</v>
      </c>
      <c r="D225" s="8" t="s">
        <v>14</v>
      </c>
      <c r="E225" s="9" t="s">
        <v>240</v>
      </c>
      <c r="F225" s="10">
        <v>2877</v>
      </c>
    </row>
    <row r="226" spans="2:6" ht="24" customHeight="1" x14ac:dyDescent="0.2">
      <c r="B226" s="21">
        <f t="shared" si="8"/>
        <v>195</v>
      </c>
      <c r="C226" s="109" t="s">
        <v>265</v>
      </c>
      <c r="D226" s="8" t="s">
        <v>14</v>
      </c>
      <c r="E226" s="13" t="s">
        <v>241</v>
      </c>
      <c r="F226" s="24">
        <v>3494</v>
      </c>
    </row>
    <row r="227" spans="2:6" ht="24" customHeight="1" x14ac:dyDescent="0.2">
      <c r="B227" s="7">
        <f t="shared" si="8"/>
        <v>196</v>
      </c>
      <c r="C227" s="109" t="s">
        <v>664</v>
      </c>
      <c r="D227" s="8" t="s">
        <v>14</v>
      </c>
      <c r="E227" s="9" t="s">
        <v>887</v>
      </c>
      <c r="F227" s="10">
        <v>2493</v>
      </c>
    </row>
    <row r="228" spans="2:6" ht="24" customHeight="1" x14ac:dyDescent="0.2">
      <c r="B228" s="7">
        <f t="shared" si="8"/>
        <v>197</v>
      </c>
      <c r="C228" s="109" t="s">
        <v>252</v>
      </c>
      <c r="D228" s="8" t="s">
        <v>14</v>
      </c>
      <c r="E228" s="9" t="s">
        <v>242</v>
      </c>
      <c r="F228" s="10">
        <v>2959</v>
      </c>
    </row>
    <row r="229" spans="2:6" ht="24" customHeight="1" x14ac:dyDescent="0.2">
      <c r="B229" s="7">
        <f t="shared" si="8"/>
        <v>198</v>
      </c>
      <c r="C229" s="109" t="s">
        <v>259</v>
      </c>
      <c r="D229" s="8" t="s">
        <v>14</v>
      </c>
      <c r="E229" s="9" t="s">
        <v>243</v>
      </c>
      <c r="F229" s="10">
        <v>3872</v>
      </c>
    </row>
    <row r="230" spans="2:6" ht="24" customHeight="1" x14ac:dyDescent="0.2">
      <c r="B230" s="7">
        <f t="shared" si="8"/>
        <v>199</v>
      </c>
      <c r="C230" s="109" t="s">
        <v>266</v>
      </c>
      <c r="D230" s="8" t="s">
        <v>14</v>
      </c>
      <c r="E230" s="9" t="s">
        <v>244</v>
      </c>
      <c r="F230" s="10">
        <v>4736</v>
      </c>
    </row>
    <row r="231" spans="2:6" ht="24" customHeight="1" x14ac:dyDescent="0.2">
      <c r="B231" s="7">
        <f t="shared" si="8"/>
        <v>200</v>
      </c>
      <c r="C231" s="109" t="s">
        <v>663</v>
      </c>
      <c r="D231" s="8" t="s">
        <v>14</v>
      </c>
      <c r="E231" s="9" t="s">
        <v>888</v>
      </c>
      <c r="F231" s="10">
        <v>3075</v>
      </c>
    </row>
    <row r="232" spans="2:6" ht="24" customHeight="1" x14ac:dyDescent="0.2">
      <c r="B232" s="21">
        <f t="shared" si="8"/>
        <v>201</v>
      </c>
      <c r="C232" s="109" t="s">
        <v>254</v>
      </c>
      <c r="D232" s="8" t="s">
        <v>14</v>
      </c>
      <c r="E232" s="13" t="s">
        <v>245</v>
      </c>
      <c r="F232" s="24">
        <v>3705</v>
      </c>
    </row>
    <row r="233" spans="2:6" ht="24" customHeight="1" x14ac:dyDescent="0.2">
      <c r="B233" s="21">
        <f t="shared" si="8"/>
        <v>202</v>
      </c>
      <c r="C233" s="109" t="s">
        <v>261</v>
      </c>
      <c r="D233" s="8" t="s">
        <v>14</v>
      </c>
      <c r="E233" s="13" t="s">
        <v>246</v>
      </c>
      <c r="F233" s="24">
        <v>4865</v>
      </c>
    </row>
    <row r="234" spans="2:6" ht="24" customHeight="1" x14ac:dyDescent="0.2">
      <c r="B234" s="21">
        <f t="shared" si="8"/>
        <v>203</v>
      </c>
      <c r="C234" s="109" t="s">
        <v>267</v>
      </c>
      <c r="D234" s="8" t="s">
        <v>14</v>
      </c>
      <c r="E234" s="13" t="s">
        <v>247</v>
      </c>
      <c r="F234" s="24">
        <v>5979</v>
      </c>
    </row>
    <row r="235" spans="2:6" ht="24" customHeight="1" x14ac:dyDescent="0.2">
      <c r="B235" s="21">
        <f t="shared" si="8"/>
        <v>204</v>
      </c>
      <c r="C235" s="109" t="s">
        <v>662</v>
      </c>
      <c r="D235" s="8" t="s">
        <v>14</v>
      </c>
      <c r="E235" s="13" t="s">
        <v>889</v>
      </c>
      <c r="F235" s="24">
        <v>3685</v>
      </c>
    </row>
    <row r="236" spans="2:6" ht="24" customHeight="1" x14ac:dyDescent="0.2">
      <c r="B236" s="21">
        <f t="shared" si="8"/>
        <v>205</v>
      </c>
      <c r="C236" s="109" t="s">
        <v>256</v>
      </c>
      <c r="D236" s="8" t="s">
        <v>14</v>
      </c>
      <c r="E236" s="13" t="s">
        <v>248</v>
      </c>
      <c r="F236" s="24">
        <v>4453</v>
      </c>
    </row>
    <row r="237" spans="2:6" ht="24" customHeight="1" x14ac:dyDescent="0.2">
      <c r="B237" s="21">
        <f t="shared" si="8"/>
        <v>206</v>
      </c>
      <c r="C237" s="109" t="s">
        <v>263</v>
      </c>
      <c r="D237" s="8" t="s">
        <v>14</v>
      </c>
      <c r="E237" s="13" t="s">
        <v>249</v>
      </c>
      <c r="F237" s="24">
        <v>5859</v>
      </c>
    </row>
    <row r="238" spans="2:6" ht="24" customHeight="1" x14ac:dyDescent="0.2">
      <c r="B238" s="21">
        <f t="shared" si="8"/>
        <v>207</v>
      </c>
      <c r="C238" s="109" t="s">
        <v>268</v>
      </c>
      <c r="D238" s="8" t="s">
        <v>14</v>
      </c>
      <c r="E238" s="9" t="s">
        <v>250</v>
      </c>
      <c r="F238" s="10">
        <v>7222</v>
      </c>
    </row>
    <row r="239" spans="2:6" ht="24.95" customHeight="1" x14ac:dyDescent="0.2">
      <c r="B239" s="21">
        <f t="shared" si="8"/>
        <v>208</v>
      </c>
      <c r="C239" s="109" t="s">
        <v>279</v>
      </c>
      <c r="D239" s="8" t="s">
        <v>14</v>
      </c>
      <c r="E239" s="13" t="s">
        <v>890</v>
      </c>
      <c r="F239" s="24">
        <v>2596</v>
      </c>
    </row>
    <row r="240" spans="2:6" ht="24.95" customHeight="1" x14ac:dyDescent="0.2">
      <c r="B240" s="21">
        <f t="shared" si="8"/>
        <v>209</v>
      </c>
      <c r="C240" s="109" t="s">
        <v>253</v>
      </c>
      <c r="D240" s="8" t="s">
        <v>14</v>
      </c>
      <c r="E240" s="13" t="s">
        <v>269</v>
      </c>
      <c r="F240" s="24">
        <v>3149</v>
      </c>
    </row>
    <row r="241" spans="2:6" ht="24.95" customHeight="1" x14ac:dyDescent="0.2">
      <c r="B241" s="21">
        <f t="shared" si="8"/>
        <v>210</v>
      </c>
      <c r="C241" s="109" t="s">
        <v>260</v>
      </c>
      <c r="D241" s="8" t="s">
        <v>14</v>
      </c>
      <c r="E241" s="13" t="s">
        <v>270</v>
      </c>
      <c r="F241" s="24">
        <v>4169</v>
      </c>
    </row>
    <row r="242" spans="2:6" ht="24.95" customHeight="1" x14ac:dyDescent="0.2">
      <c r="B242" s="7">
        <f t="shared" si="8"/>
        <v>211</v>
      </c>
      <c r="C242" s="109" t="s">
        <v>280</v>
      </c>
      <c r="D242" s="8" t="s">
        <v>14</v>
      </c>
      <c r="E242" s="9" t="s">
        <v>271</v>
      </c>
      <c r="F242" s="10">
        <v>5114</v>
      </c>
    </row>
    <row r="243" spans="2:6" ht="24.95" customHeight="1" x14ac:dyDescent="0.2">
      <c r="B243" s="21">
        <f t="shared" si="8"/>
        <v>212</v>
      </c>
      <c r="C243" s="109" t="s">
        <v>805</v>
      </c>
      <c r="D243" s="8" t="s">
        <v>14</v>
      </c>
      <c r="E243" s="13" t="s">
        <v>891</v>
      </c>
      <c r="F243" s="24">
        <v>5162</v>
      </c>
    </row>
    <row r="244" spans="2:6" ht="24.95" customHeight="1" x14ac:dyDescent="0.2">
      <c r="B244" s="21">
        <f t="shared" si="8"/>
        <v>213</v>
      </c>
      <c r="C244" s="109" t="s">
        <v>255</v>
      </c>
      <c r="D244" s="8" t="s">
        <v>14</v>
      </c>
      <c r="E244" s="13" t="s">
        <v>272</v>
      </c>
      <c r="F244" s="24">
        <v>3887</v>
      </c>
    </row>
    <row r="245" spans="2:6" ht="24.95" customHeight="1" x14ac:dyDescent="0.2">
      <c r="B245" s="21">
        <f t="shared" si="8"/>
        <v>214</v>
      </c>
      <c r="C245" s="109" t="s">
        <v>262</v>
      </c>
      <c r="D245" s="8" t="s">
        <v>14</v>
      </c>
      <c r="E245" s="13" t="s">
        <v>273</v>
      </c>
      <c r="F245" s="24">
        <v>5162</v>
      </c>
    </row>
    <row r="246" spans="2:6" ht="24.95" customHeight="1" x14ac:dyDescent="0.2">
      <c r="B246" s="21">
        <f t="shared" si="8"/>
        <v>215</v>
      </c>
      <c r="C246" s="109" t="s">
        <v>278</v>
      </c>
      <c r="D246" s="8" t="s">
        <v>14</v>
      </c>
      <c r="E246" s="13" t="s">
        <v>274</v>
      </c>
      <c r="F246" s="24">
        <v>6326</v>
      </c>
    </row>
    <row r="247" spans="2:6" ht="24.95" customHeight="1" x14ac:dyDescent="0.2">
      <c r="B247" s="21">
        <f t="shared" si="8"/>
        <v>216</v>
      </c>
      <c r="C247" s="109" t="s">
        <v>806</v>
      </c>
      <c r="D247" s="8" t="s">
        <v>14</v>
      </c>
      <c r="E247" s="13" t="s">
        <v>892</v>
      </c>
      <c r="F247" s="24">
        <v>3840</v>
      </c>
    </row>
    <row r="248" spans="2:6" ht="24.95" customHeight="1" x14ac:dyDescent="0.2">
      <c r="B248" s="21">
        <f t="shared" si="8"/>
        <v>217</v>
      </c>
      <c r="C248" s="109" t="s">
        <v>257</v>
      </c>
      <c r="D248" s="8" t="s">
        <v>14</v>
      </c>
      <c r="E248" s="13" t="s">
        <v>275</v>
      </c>
      <c r="F248" s="24">
        <v>4634</v>
      </c>
    </row>
    <row r="249" spans="2:6" ht="24.95" customHeight="1" x14ac:dyDescent="0.2">
      <c r="B249" s="21">
        <f t="shared" si="8"/>
        <v>218</v>
      </c>
      <c r="C249" s="109" t="s">
        <v>264</v>
      </c>
      <c r="D249" s="8" t="s">
        <v>14</v>
      </c>
      <c r="E249" s="13" t="s">
        <v>276</v>
      </c>
      <c r="F249" s="24">
        <v>6157</v>
      </c>
    </row>
    <row r="250" spans="2:6" ht="24.95" customHeight="1" thickBot="1" x14ac:dyDescent="0.25">
      <c r="B250" s="29">
        <f t="shared" si="8"/>
        <v>219</v>
      </c>
      <c r="C250" s="111" t="s">
        <v>281</v>
      </c>
      <c r="D250" s="14" t="s">
        <v>14</v>
      </c>
      <c r="E250" s="15" t="s">
        <v>277</v>
      </c>
      <c r="F250" s="17">
        <v>7573</v>
      </c>
    </row>
    <row r="251" spans="2:6" ht="24" customHeight="1" thickBot="1" x14ac:dyDescent="0.25">
      <c r="B251" s="95" t="s">
        <v>780</v>
      </c>
      <c r="C251" s="96"/>
      <c r="D251" s="96"/>
      <c r="E251" s="96"/>
      <c r="F251" s="127"/>
    </row>
    <row r="252" spans="2:6" ht="14.1" customHeight="1" x14ac:dyDescent="0.2">
      <c r="B252" s="21">
        <v>220</v>
      </c>
      <c r="C252" s="110" t="s">
        <v>769</v>
      </c>
      <c r="D252" s="8" t="s">
        <v>14</v>
      </c>
      <c r="E252" s="13" t="s">
        <v>282</v>
      </c>
      <c r="F252" s="24">
        <v>773</v>
      </c>
    </row>
    <row r="253" spans="2:6" ht="14.1" customHeight="1" x14ac:dyDescent="0.2">
      <c r="B253" s="7">
        <f t="shared" si="8"/>
        <v>221</v>
      </c>
      <c r="C253" s="109" t="s">
        <v>770</v>
      </c>
      <c r="D253" s="8" t="s">
        <v>14</v>
      </c>
      <c r="E253" s="9" t="s">
        <v>893</v>
      </c>
      <c r="F253" s="24">
        <v>966</v>
      </c>
    </row>
    <row r="254" spans="2:6" ht="14.1" customHeight="1" x14ac:dyDescent="0.2">
      <c r="B254" s="21">
        <f t="shared" si="8"/>
        <v>222</v>
      </c>
      <c r="C254" s="109" t="s">
        <v>771</v>
      </c>
      <c r="D254" s="8" t="s">
        <v>14</v>
      </c>
      <c r="E254" s="13" t="s">
        <v>283</v>
      </c>
      <c r="F254" s="24">
        <v>1142</v>
      </c>
    </row>
    <row r="255" spans="2:6" ht="14.1" customHeight="1" x14ac:dyDescent="0.2">
      <c r="B255" s="7">
        <f t="shared" si="8"/>
        <v>223</v>
      </c>
      <c r="C255" s="109" t="s">
        <v>772</v>
      </c>
      <c r="D255" s="8" t="s">
        <v>14</v>
      </c>
      <c r="E255" s="9" t="s">
        <v>284</v>
      </c>
      <c r="F255" s="24">
        <v>1624</v>
      </c>
    </row>
    <row r="256" spans="2:6" ht="14.1" customHeight="1" x14ac:dyDescent="0.2">
      <c r="B256" s="21">
        <f t="shared" si="8"/>
        <v>224</v>
      </c>
      <c r="C256" s="109" t="s">
        <v>773</v>
      </c>
      <c r="D256" s="8" t="s">
        <v>14</v>
      </c>
      <c r="E256" s="13" t="s">
        <v>285</v>
      </c>
      <c r="F256" s="24">
        <v>2030</v>
      </c>
    </row>
    <row r="257" spans="2:6" ht="14.1" customHeight="1" x14ac:dyDescent="0.2">
      <c r="B257" s="21">
        <f t="shared" si="8"/>
        <v>225</v>
      </c>
      <c r="C257" s="109" t="s">
        <v>774</v>
      </c>
      <c r="D257" s="8" t="s">
        <v>14</v>
      </c>
      <c r="E257" s="13" t="s">
        <v>286</v>
      </c>
      <c r="F257" s="24">
        <v>2210</v>
      </c>
    </row>
    <row r="258" spans="2:6" ht="14.1" customHeight="1" x14ac:dyDescent="0.2">
      <c r="B258" s="21">
        <f t="shared" si="8"/>
        <v>226</v>
      </c>
      <c r="C258" s="109" t="s">
        <v>775</v>
      </c>
      <c r="D258" s="8" t="s">
        <v>14</v>
      </c>
      <c r="E258" s="13" t="s">
        <v>894</v>
      </c>
      <c r="F258" s="24">
        <v>1177</v>
      </c>
    </row>
    <row r="259" spans="2:6" ht="14.1" customHeight="1" x14ac:dyDescent="0.2">
      <c r="B259" s="21">
        <f t="shared" si="8"/>
        <v>227</v>
      </c>
      <c r="C259" s="109" t="s">
        <v>776</v>
      </c>
      <c r="D259" s="8" t="s">
        <v>14</v>
      </c>
      <c r="E259" s="13" t="s">
        <v>287</v>
      </c>
      <c r="F259" s="24">
        <v>1641</v>
      </c>
    </row>
    <row r="260" spans="2:6" ht="14.1" customHeight="1" x14ac:dyDescent="0.2">
      <c r="B260" s="21">
        <f t="shared" si="8"/>
        <v>228</v>
      </c>
      <c r="C260" s="109" t="s">
        <v>777</v>
      </c>
      <c r="D260" s="8" t="s">
        <v>14</v>
      </c>
      <c r="E260" s="13" t="s">
        <v>288</v>
      </c>
      <c r="F260" s="24">
        <v>2241</v>
      </c>
    </row>
    <row r="261" spans="2:6" ht="14.1" customHeight="1" x14ac:dyDescent="0.2">
      <c r="B261" s="21">
        <f t="shared" si="8"/>
        <v>229</v>
      </c>
      <c r="C261" s="109" t="s">
        <v>778</v>
      </c>
      <c r="D261" s="8" t="s">
        <v>14</v>
      </c>
      <c r="E261" s="13" t="s">
        <v>289</v>
      </c>
      <c r="F261" s="24">
        <v>2819</v>
      </c>
    </row>
    <row r="262" spans="2:6" ht="14.1" customHeight="1" thickBot="1" x14ac:dyDescent="0.25">
      <c r="B262" s="21">
        <f t="shared" si="8"/>
        <v>230</v>
      </c>
      <c r="C262" s="109" t="s">
        <v>779</v>
      </c>
      <c r="D262" s="8" t="s">
        <v>14</v>
      </c>
      <c r="E262" s="13" t="s">
        <v>290</v>
      </c>
      <c r="F262" s="24">
        <v>3178</v>
      </c>
    </row>
    <row r="263" spans="2:6" ht="24" customHeight="1" thickBot="1" x14ac:dyDescent="0.25">
      <c r="B263" s="95" t="s">
        <v>781</v>
      </c>
      <c r="C263" s="96"/>
      <c r="D263" s="96"/>
      <c r="E263" s="96"/>
      <c r="F263" s="94"/>
    </row>
    <row r="264" spans="2:6" ht="24.95" customHeight="1" x14ac:dyDescent="0.2">
      <c r="B264" s="21">
        <v>231</v>
      </c>
      <c r="C264" s="110" t="s">
        <v>786</v>
      </c>
      <c r="D264" s="8" t="s">
        <v>14</v>
      </c>
      <c r="E264" s="13" t="s">
        <v>291</v>
      </c>
      <c r="F264" s="24">
        <v>1414</v>
      </c>
    </row>
    <row r="265" spans="2:6" ht="24.95" customHeight="1" x14ac:dyDescent="0.2">
      <c r="B265" s="21">
        <f t="shared" si="8"/>
        <v>232</v>
      </c>
      <c r="C265" s="109" t="s">
        <v>787</v>
      </c>
      <c r="D265" s="8" t="s">
        <v>14</v>
      </c>
      <c r="E265" s="13" t="s">
        <v>895</v>
      </c>
      <c r="F265" s="24">
        <v>1763</v>
      </c>
    </row>
    <row r="266" spans="2:6" ht="24.95" customHeight="1" x14ac:dyDescent="0.2">
      <c r="B266" s="7">
        <f t="shared" si="8"/>
        <v>233</v>
      </c>
      <c r="C266" s="109" t="s">
        <v>788</v>
      </c>
      <c r="D266" s="8" t="s">
        <v>14</v>
      </c>
      <c r="E266" s="9" t="s">
        <v>292</v>
      </c>
      <c r="F266" s="24">
        <v>2166</v>
      </c>
    </row>
    <row r="267" spans="2:6" ht="24.95" customHeight="1" x14ac:dyDescent="0.2">
      <c r="B267" s="7">
        <f t="shared" si="8"/>
        <v>234</v>
      </c>
      <c r="C267" s="109" t="s">
        <v>789</v>
      </c>
      <c r="D267" s="8" t="s">
        <v>14</v>
      </c>
      <c r="E267" s="9" t="s">
        <v>293</v>
      </c>
      <c r="F267" s="24">
        <v>2702</v>
      </c>
    </row>
    <row r="268" spans="2:6" ht="24.95" customHeight="1" x14ac:dyDescent="0.2">
      <c r="B268" s="7">
        <f t="shared" si="8"/>
        <v>235</v>
      </c>
      <c r="C268" s="109" t="s">
        <v>790</v>
      </c>
      <c r="D268" s="8" t="s">
        <v>14</v>
      </c>
      <c r="E268" s="9" t="s">
        <v>294</v>
      </c>
      <c r="F268" s="24">
        <v>3967</v>
      </c>
    </row>
    <row r="269" spans="2:6" ht="24" customHeight="1" x14ac:dyDescent="0.2">
      <c r="B269" s="7">
        <f t="shared" si="8"/>
        <v>236</v>
      </c>
      <c r="C269" s="109" t="s">
        <v>791</v>
      </c>
      <c r="D269" s="8" t="s">
        <v>14</v>
      </c>
      <c r="E269" s="9" t="s">
        <v>295</v>
      </c>
      <c r="F269" s="24">
        <v>4113</v>
      </c>
    </row>
    <row r="270" spans="2:6" ht="24" customHeight="1" x14ac:dyDescent="0.2">
      <c r="B270" s="21">
        <f t="shared" si="8"/>
        <v>237</v>
      </c>
      <c r="C270" s="109" t="s">
        <v>792</v>
      </c>
      <c r="D270" s="8" t="s">
        <v>14</v>
      </c>
      <c r="E270" s="13" t="s">
        <v>896</v>
      </c>
      <c r="F270" s="24">
        <v>2364</v>
      </c>
    </row>
    <row r="271" spans="2:6" ht="24" customHeight="1" x14ac:dyDescent="0.2">
      <c r="B271" s="21">
        <f t="shared" si="8"/>
        <v>238</v>
      </c>
      <c r="C271" s="109" t="s">
        <v>793</v>
      </c>
      <c r="D271" s="8" t="s">
        <v>14</v>
      </c>
      <c r="E271" s="13" t="s">
        <v>296</v>
      </c>
      <c r="F271" s="24">
        <v>2802</v>
      </c>
    </row>
    <row r="272" spans="2:6" ht="24" customHeight="1" x14ac:dyDescent="0.2">
      <c r="B272" s="21">
        <f>SUM(B271+1)</f>
        <v>239</v>
      </c>
      <c r="C272" s="109" t="s">
        <v>794</v>
      </c>
      <c r="D272" s="8" t="s">
        <v>14</v>
      </c>
      <c r="E272" s="13" t="s">
        <v>297</v>
      </c>
      <c r="F272" s="24">
        <v>3511</v>
      </c>
    </row>
    <row r="273" spans="2:6" ht="24" customHeight="1" x14ac:dyDescent="0.2">
      <c r="B273" s="21">
        <f>SUM(B272+1)</f>
        <v>240</v>
      </c>
      <c r="C273" s="109" t="s">
        <v>795</v>
      </c>
      <c r="D273" s="8" t="s">
        <v>14</v>
      </c>
      <c r="E273" s="13" t="s">
        <v>298</v>
      </c>
      <c r="F273" s="24">
        <v>4974</v>
      </c>
    </row>
    <row r="274" spans="2:6" ht="24" customHeight="1" thickBot="1" x14ac:dyDescent="0.25">
      <c r="B274" s="21">
        <f>SUM(B273+1)</f>
        <v>241</v>
      </c>
      <c r="C274" s="109" t="s">
        <v>796</v>
      </c>
      <c r="D274" s="8" t="s">
        <v>14</v>
      </c>
      <c r="E274" s="13" t="s">
        <v>299</v>
      </c>
      <c r="F274" s="24">
        <v>5121</v>
      </c>
    </row>
    <row r="275" spans="2:6" ht="24" customHeight="1" thickBot="1" x14ac:dyDescent="0.25">
      <c r="B275" s="95" t="s">
        <v>308</v>
      </c>
      <c r="C275" s="96"/>
      <c r="D275" s="96"/>
      <c r="E275" s="96"/>
      <c r="F275" s="94"/>
    </row>
    <row r="276" spans="2:6" ht="14.1" customHeight="1" x14ac:dyDescent="0.2">
      <c r="B276" s="21">
        <v>242</v>
      </c>
      <c r="C276" s="102" t="s">
        <v>303</v>
      </c>
      <c r="D276" s="8" t="s">
        <v>14</v>
      </c>
      <c r="E276" s="9" t="s">
        <v>810</v>
      </c>
      <c r="F276" s="10">
        <v>823</v>
      </c>
    </row>
    <row r="277" spans="2:6" ht="14.1" customHeight="1" x14ac:dyDescent="0.2">
      <c r="B277" s="21">
        <f t="shared" ref="B277:B288" si="9">SUM(B276+1)</f>
        <v>243</v>
      </c>
      <c r="C277" s="102" t="s">
        <v>304</v>
      </c>
      <c r="D277" s="8" t="s">
        <v>14</v>
      </c>
      <c r="E277" s="9" t="s">
        <v>811</v>
      </c>
      <c r="F277" s="10">
        <v>1032</v>
      </c>
    </row>
    <row r="278" spans="2:6" ht="14.1" customHeight="1" x14ac:dyDescent="0.2">
      <c r="B278" s="21">
        <f t="shared" si="9"/>
        <v>244</v>
      </c>
      <c r="C278" s="102" t="s">
        <v>305</v>
      </c>
      <c r="D278" s="8" t="s">
        <v>14</v>
      </c>
      <c r="E278" s="9" t="s">
        <v>812</v>
      </c>
      <c r="F278" s="10">
        <v>1263</v>
      </c>
    </row>
    <row r="279" spans="2:6" ht="14.1" customHeight="1" x14ac:dyDescent="0.2">
      <c r="B279" s="21">
        <f t="shared" si="9"/>
        <v>245</v>
      </c>
      <c r="C279" s="102" t="s">
        <v>306</v>
      </c>
      <c r="D279" s="8" t="s">
        <v>14</v>
      </c>
      <c r="E279" s="9" t="s">
        <v>813</v>
      </c>
      <c r="F279" s="10">
        <v>1513</v>
      </c>
    </row>
    <row r="280" spans="2:6" ht="14.1" customHeight="1" x14ac:dyDescent="0.2">
      <c r="B280" s="21">
        <f t="shared" si="9"/>
        <v>246</v>
      </c>
      <c r="C280" s="102" t="s">
        <v>307</v>
      </c>
      <c r="D280" s="8" t="s">
        <v>14</v>
      </c>
      <c r="E280" s="9" t="s">
        <v>814</v>
      </c>
      <c r="F280" s="10">
        <v>971</v>
      </c>
    </row>
    <row r="281" spans="2:6" ht="14.1" customHeight="1" x14ac:dyDescent="0.2">
      <c r="B281" s="21">
        <f t="shared" si="9"/>
        <v>247</v>
      </c>
      <c r="C281" s="102" t="s">
        <v>309</v>
      </c>
      <c r="D281" s="8" t="s">
        <v>14</v>
      </c>
      <c r="E281" s="9" t="s">
        <v>815</v>
      </c>
      <c r="F281" s="10">
        <v>1238</v>
      </c>
    </row>
    <row r="282" spans="2:6" ht="14.1" customHeight="1" x14ac:dyDescent="0.2">
      <c r="B282" s="21">
        <f t="shared" si="9"/>
        <v>248</v>
      </c>
      <c r="C282" s="102" t="s">
        <v>310</v>
      </c>
      <c r="D282" s="8" t="s">
        <v>14</v>
      </c>
      <c r="E282" s="9" t="s">
        <v>816</v>
      </c>
      <c r="F282" s="10">
        <v>1526</v>
      </c>
    </row>
    <row r="283" spans="2:6" ht="14.1" customHeight="1" x14ac:dyDescent="0.2">
      <c r="B283" s="21">
        <f t="shared" si="9"/>
        <v>249</v>
      </c>
      <c r="C283" s="102" t="s">
        <v>311</v>
      </c>
      <c r="D283" s="8" t="s">
        <v>14</v>
      </c>
      <c r="E283" s="9" t="s">
        <v>817</v>
      </c>
      <c r="F283" s="10">
        <v>1830</v>
      </c>
    </row>
    <row r="284" spans="2:6" ht="14.1" customHeight="1" x14ac:dyDescent="0.2">
      <c r="B284" s="21">
        <f t="shared" si="9"/>
        <v>250</v>
      </c>
      <c r="C284" s="102" t="s">
        <v>312</v>
      </c>
      <c r="D284" s="8" t="s">
        <v>14</v>
      </c>
      <c r="E284" s="9" t="s">
        <v>820</v>
      </c>
      <c r="F284" s="10">
        <v>988</v>
      </c>
    </row>
    <row r="285" spans="2:6" ht="14.1" customHeight="1" x14ac:dyDescent="0.2">
      <c r="B285" s="21">
        <f t="shared" si="9"/>
        <v>251</v>
      </c>
      <c r="C285" s="102" t="s">
        <v>313</v>
      </c>
      <c r="D285" s="8" t="s">
        <v>14</v>
      </c>
      <c r="E285" s="9" t="s">
        <v>821</v>
      </c>
      <c r="F285" s="10">
        <v>1315</v>
      </c>
    </row>
    <row r="286" spans="2:6" ht="14.1" customHeight="1" x14ac:dyDescent="0.2">
      <c r="B286" s="21">
        <f t="shared" si="9"/>
        <v>252</v>
      </c>
      <c r="C286" s="102" t="s">
        <v>314</v>
      </c>
      <c r="D286" s="8" t="s">
        <v>14</v>
      </c>
      <c r="E286" s="9" t="s">
        <v>822</v>
      </c>
      <c r="F286" s="10">
        <v>1693</v>
      </c>
    </row>
    <row r="287" spans="2:6" ht="14.1" customHeight="1" x14ac:dyDescent="0.2">
      <c r="B287" s="21">
        <f t="shared" si="9"/>
        <v>253</v>
      </c>
      <c r="C287" s="102" t="s">
        <v>315</v>
      </c>
      <c r="D287" s="8" t="s">
        <v>14</v>
      </c>
      <c r="E287" s="9" t="s">
        <v>823</v>
      </c>
      <c r="F287" s="10">
        <v>2030</v>
      </c>
    </row>
    <row r="288" spans="2:6" ht="14.1" customHeight="1" x14ac:dyDescent="0.2">
      <c r="B288" s="21">
        <f t="shared" si="9"/>
        <v>254</v>
      </c>
      <c r="C288" s="102" t="s">
        <v>316</v>
      </c>
      <c r="D288" s="8" t="s">
        <v>14</v>
      </c>
      <c r="E288" s="9" t="s">
        <v>824</v>
      </c>
      <c r="F288" s="10">
        <v>1165</v>
      </c>
    </row>
    <row r="289" spans="2:6" ht="14.1" customHeight="1" x14ac:dyDescent="0.2">
      <c r="B289" s="7">
        <f t="shared" ref="B289:B315" si="10">B288+1</f>
        <v>255</v>
      </c>
      <c r="C289" s="102" t="s">
        <v>317</v>
      </c>
      <c r="D289" s="8" t="s">
        <v>14</v>
      </c>
      <c r="E289" s="9" t="s">
        <v>825</v>
      </c>
      <c r="F289" s="10">
        <v>1575</v>
      </c>
    </row>
    <row r="290" spans="2:6" ht="14.1" customHeight="1" x14ac:dyDescent="0.2">
      <c r="B290" s="7">
        <f t="shared" si="10"/>
        <v>256</v>
      </c>
      <c r="C290" s="102" t="s">
        <v>318</v>
      </c>
      <c r="D290" s="8" t="s">
        <v>14</v>
      </c>
      <c r="E290" s="9" t="s">
        <v>826</v>
      </c>
      <c r="F290" s="10">
        <v>2068</v>
      </c>
    </row>
    <row r="291" spans="2:6" ht="14.1" customHeight="1" x14ac:dyDescent="0.2">
      <c r="B291" s="7">
        <f t="shared" si="10"/>
        <v>257</v>
      </c>
      <c r="C291" s="102" t="s">
        <v>319</v>
      </c>
      <c r="D291" s="8" t="s">
        <v>14</v>
      </c>
      <c r="E291" s="9" t="s">
        <v>827</v>
      </c>
      <c r="F291" s="10">
        <v>2481</v>
      </c>
    </row>
    <row r="292" spans="2:6" ht="14.1" customHeight="1" x14ac:dyDescent="0.2">
      <c r="B292" s="7">
        <f t="shared" si="10"/>
        <v>258</v>
      </c>
      <c r="C292" s="102" t="s">
        <v>320</v>
      </c>
      <c r="D292" s="8" t="s">
        <v>14</v>
      </c>
      <c r="E292" s="9" t="s">
        <v>818</v>
      </c>
      <c r="F292" s="10">
        <v>1152</v>
      </c>
    </row>
    <row r="293" spans="2:6" ht="14.1" customHeight="1" x14ac:dyDescent="0.2">
      <c r="B293" s="7">
        <f t="shared" si="10"/>
        <v>259</v>
      </c>
      <c r="C293" s="102" t="s">
        <v>321</v>
      </c>
      <c r="D293" s="8" t="s">
        <v>14</v>
      </c>
      <c r="E293" s="9" t="s">
        <v>819</v>
      </c>
      <c r="F293" s="10">
        <v>1598</v>
      </c>
    </row>
    <row r="294" spans="2:6" ht="14.1" customHeight="1" x14ac:dyDescent="0.2">
      <c r="B294" s="7">
        <f t="shared" si="10"/>
        <v>260</v>
      </c>
      <c r="C294" s="102" t="s">
        <v>322</v>
      </c>
      <c r="D294" s="8" t="s">
        <v>14</v>
      </c>
      <c r="E294" s="9" t="s">
        <v>828</v>
      </c>
      <c r="F294" s="10">
        <v>2123</v>
      </c>
    </row>
    <row r="295" spans="2:6" ht="14.1" customHeight="1" x14ac:dyDescent="0.2">
      <c r="B295" s="7">
        <f t="shared" si="10"/>
        <v>261</v>
      </c>
      <c r="C295" s="102" t="s">
        <v>323</v>
      </c>
      <c r="D295" s="8" t="s">
        <v>14</v>
      </c>
      <c r="E295" s="9" t="s">
        <v>829</v>
      </c>
      <c r="F295" s="10">
        <v>2549</v>
      </c>
    </row>
    <row r="296" spans="2:6" ht="14.1" customHeight="1" x14ac:dyDescent="0.2">
      <c r="B296" s="7">
        <f t="shared" si="10"/>
        <v>262</v>
      </c>
      <c r="C296" s="102" t="s">
        <v>324</v>
      </c>
      <c r="D296" s="8" t="s">
        <v>14</v>
      </c>
      <c r="E296" s="9" t="s">
        <v>830</v>
      </c>
      <c r="F296" s="10">
        <v>1361</v>
      </c>
    </row>
    <row r="297" spans="2:6" ht="14.1" customHeight="1" x14ac:dyDescent="0.2">
      <c r="B297" s="7">
        <f t="shared" si="10"/>
        <v>263</v>
      </c>
      <c r="C297" s="102" t="s">
        <v>325</v>
      </c>
      <c r="D297" s="8" t="s">
        <v>14</v>
      </c>
      <c r="E297" s="9" t="s">
        <v>831</v>
      </c>
      <c r="F297" s="10">
        <v>1912</v>
      </c>
    </row>
    <row r="298" spans="2:6" ht="14.1" customHeight="1" x14ac:dyDescent="0.2">
      <c r="B298" s="7">
        <f t="shared" si="10"/>
        <v>264</v>
      </c>
      <c r="C298" s="102" t="s">
        <v>326</v>
      </c>
      <c r="D298" s="8" t="s">
        <v>14</v>
      </c>
      <c r="E298" s="9" t="s">
        <v>832</v>
      </c>
      <c r="F298" s="10">
        <v>2609</v>
      </c>
    </row>
    <row r="299" spans="2:6" ht="14.1" customHeight="1" x14ac:dyDescent="0.2">
      <c r="B299" s="7">
        <f t="shared" si="10"/>
        <v>265</v>
      </c>
      <c r="C299" s="102" t="s">
        <v>327</v>
      </c>
      <c r="D299" s="8" t="s">
        <v>14</v>
      </c>
      <c r="E299" s="9" t="s">
        <v>833</v>
      </c>
      <c r="F299" s="10">
        <v>3131</v>
      </c>
    </row>
    <row r="300" spans="2:6" ht="14.1" customHeight="1" x14ac:dyDescent="0.2">
      <c r="B300" s="7">
        <f t="shared" si="10"/>
        <v>266</v>
      </c>
      <c r="C300" s="102" t="s">
        <v>328</v>
      </c>
      <c r="D300" s="8" t="s">
        <v>14</v>
      </c>
      <c r="E300" s="9" t="s">
        <v>834</v>
      </c>
      <c r="F300" s="10">
        <v>1430</v>
      </c>
    </row>
    <row r="301" spans="2:6" ht="14.1" customHeight="1" x14ac:dyDescent="0.2">
      <c r="B301" s="7">
        <f t="shared" si="10"/>
        <v>267</v>
      </c>
      <c r="C301" s="102" t="s">
        <v>329</v>
      </c>
      <c r="D301" s="8" t="s">
        <v>14</v>
      </c>
      <c r="E301" s="9" t="s">
        <v>835</v>
      </c>
      <c r="F301" s="10">
        <v>2122</v>
      </c>
    </row>
    <row r="302" spans="2:6" ht="14.1" customHeight="1" x14ac:dyDescent="0.2">
      <c r="B302" s="7">
        <f t="shared" si="10"/>
        <v>268</v>
      </c>
      <c r="C302" s="102" t="s">
        <v>330</v>
      </c>
      <c r="D302" s="8" t="s">
        <v>14</v>
      </c>
      <c r="E302" s="9" t="s">
        <v>836</v>
      </c>
      <c r="F302" s="10">
        <v>2908</v>
      </c>
    </row>
    <row r="303" spans="2:6" ht="14.1" customHeight="1" x14ac:dyDescent="0.2">
      <c r="B303" s="7">
        <f t="shared" si="10"/>
        <v>269</v>
      </c>
      <c r="C303" s="102" t="s">
        <v>331</v>
      </c>
      <c r="D303" s="8" t="s">
        <v>14</v>
      </c>
      <c r="E303" s="9" t="s">
        <v>837</v>
      </c>
      <c r="F303" s="10">
        <v>3347</v>
      </c>
    </row>
    <row r="304" spans="2:6" ht="14.1" customHeight="1" x14ac:dyDescent="0.2">
      <c r="B304" s="7">
        <f t="shared" si="10"/>
        <v>270</v>
      </c>
      <c r="C304" s="102" t="s">
        <v>332</v>
      </c>
      <c r="D304" s="8" t="s">
        <v>14</v>
      </c>
      <c r="E304" s="9" t="s">
        <v>838</v>
      </c>
      <c r="F304" s="10">
        <v>1697</v>
      </c>
    </row>
    <row r="305" spans="2:6" ht="14.1" customHeight="1" x14ac:dyDescent="0.2">
      <c r="B305" s="7">
        <f t="shared" si="10"/>
        <v>271</v>
      </c>
      <c r="C305" s="102" t="s">
        <v>333</v>
      </c>
      <c r="D305" s="8" t="s">
        <v>14</v>
      </c>
      <c r="E305" s="9" t="s">
        <v>839</v>
      </c>
      <c r="F305" s="10">
        <v>2609</v>
      </c>
    </row>
    <row r="306" spans="2:6" ht="14.1" customHeight="1" x14ac:dyDescent="0.2">
      <c r="B306" s="7">
        <f t="shared" si="10"/>
        <v>272</v>
      </c>
      <c r="C306" s="102" t="s">
        <v>334</v>
      </c>
      <c r="D306" s="8" t="s">
        <v>14</v>
      </c>
      <c r="E306" s="9" t="s">
        <v>840</v>
      </c>
      <c r="F306" s="10">
        <v>3523</v>
      </c>
    </row>
    <row r="307" spans="2:6" ht="14.1" customHeight="1" x14ac:dyDescent="0.2">
      <c r="B307" s="7">
        <f t="shared" si="10"/>
        <v>273</v>
      </c>
      <c r="C307" s="102" t="s">
        <v>335</v>
      </c>
      <c r="D307" s="8" t="s">
        <v>14</v>
      </c>
      <c r="E307" s="9" t="s">
        <v>841</v>
      </c>
      <c r="F307" s="10">
        <v>4051</v>
      </c>
    </row>
    <row r="308" spans="2:6" ht="14.1" customHeight="1" x14ac:dyDescent="0.2">
      <c r="B308" s="7">
        <f t="shared" si="10"/>
        <v>274</v>
      </c>
      <c r="C308" s="102" t="s">
        <v>336</v>
      </c>
      <c r="D308" s="8" t="s">
        <v>14</v>
      </c>
      <c r="E308" s="9" t="s">
        <v>842</v>
      </c>
      <c r="F308" s="10">
        <v>1697</v>
      </c>
    </row>
    <row r="309" spans="2:6" ht="14.1" customHeight="1" x14ac:dyDescent="0.2">
      <c r="B309" s="7">
        <f t="shared" si="10"/>
        <v>275</v>
      </c>
      <c r="C309" s="102" t="s">
        <v>337</v>
      </c>
      <c r="D309" s="8" t="s">
        <v>14</v>
      </c>
      <c r="E309" s="9" t="s">
        <v>843</v>
      </c>
      <c r="F309" s="10">
        <v>2510</v>
      </c>
    </row>
    <row r="310" spans="2:6" ht="14.1" customHeight="1" x14ac:dyDescent="0.2">
      <c r="B310" s="7">
        <f t="shared" si="10"/>
        <v>276</v>
      </c>
      <c r="C310" s="102" t="s">
        <v>338</v>
      </c>
      <c r="D310" s="8" t="s">
        <v>14</v>
      </c>
      <c r="E310" s="9" t="s">
        <v>844</v>
      </c>
      <c r="F310" s="10">
        <v>3440</v>
      </c>
    </row>
    <row r="311" spans="2:6" ht="14.1" customHeight="1" x14ac:dyDescent="0.2">
      <c r="B311" s="7">
        <f t="shared" si="10"/>
        <v>277</v>
      </c>
      <c r="C311" s="102" t="s">
        <v>339</v>
      </c>
      <c r="D311" s="8" t="s">
        <v>14</v>
      </c>
      <c r="E311" s="9" t="s">
        <v>845</v>
      </c>
      <c r="F311" s="10">
        <v>3783</v>
      </c>
    </row>
    <row r="312" spans="2:6" ht="14.1" customHeight="1" x14ac:dyDescent="0.2">
      <c r="B312" s="7">
        <f t="shared" si="10"/>
        <v>278</v>
      </c>
      <c r="C312" s="102" t="s">
        <v>340</v>
      </c>
      <c r="D312" s="8" t="s">
        <v>14</v>
      </c>
      <c r="E312" s="9" t="s">
        <v>846</v>
      </c>
      <c r="F312" s="10">
        <v>1962</v>
      </c>
    </row>
    <row r="313" spans="2:6" ht="14.1" customHeight="1" x14ac:dyDescent="0.2">
      <c r="B313" s="7">
        <f t="shared" si="10"/>
        <v>279</v>
      </c>
      <c r="C313" s="102" t="s">
        <v>341</v>
      </c>
      <c r="D313" s="8" t="s">
        <v>14</v>
      </c>
      <c r="E313" s="9" t="s">
        <v>847</v>
      </c>
      <c r="F313" s="10">
        <v>3012</v>
      </c>
    </row>
    <row r="314" spans="2:6" ht="14.1" customHeight="1" x14ac:dyDescent="0.2">
      <c r="B314" s="7">
        <f t="shared" si="10"/>
        <v>280</v>
      </c>
      <c r="C314" s="102" t="s">
        <v>342</v>
      </c>
      <c r="D314" s="8" t="s">
        <v>14</v>
      </c>
      <c r="E314" s="9" t="s">
        <v>848</v>
      </c>
      <c r="F314" s="10">
        <v>4128</v>
      </c>
    </row>
    <row r="315" spans="2:6" ht="14.1" customHeight="1" x14ac:dyDescent="0.2">
      <c r="B315" s="7">
        <f t="shared" si="10"/>
        <v>281</v>
      </c>
      <c r="C315" s="102" t="s">
        <v>343</v>
      </c>
      <c r="D315" s="8" t="s">
        <v>14</v>
      </c>
      <c r="E315" s="9" t="s">
        <v>849</v>
      </c>
      <c r="F315" s="10">
        <v>4540</v>
      </c>
    </row>
    <row r="316" spans="2:6" ht="24" customHeight="1" thickBot="1" x14ac:dyDescent="0.25">
      <c r="B316" s="129" t="s">
        <v>351</v>
      </c>
      <c r="C316" s="128"/>
      <c r="D316" s="128"/>
      <c r="E316" s="128"/>
      <c r="F316" s="85"/>
    </row>
    <row r="317" spans="2:6" ht="14.1" customHeight="1" x14ac:dyDescent="0.2">
      <c r="B317" s="49">
        <v>282</v>
      </c>
      <c r="C317" s="121" t="s">
        <v>469</v>
      </c>
      <c r="D317" s="23" t="s">
        <v>15</v>
      </c>
      <c r="E317" s="34" t="s">
        <v>352</v>
      </c>
      <c r="F317" s="68">
        <v>1703</v>
      </c>
    </row>
    <row r="318" spans="2:6" ht="14.1" customHeight="1" x14ac:dyDescent="0.2">
      <c r="B318" s="46">
        <f t="shared" ref="B318:B323" si="11">SUM(B317+1)</f>
        <v>283</v>
      </c>
      <c r="C318" s="38" t="s">
        <v>470</v>
      </c>
      <c r="D318" s="19" t="s">
        <v>15</v>
      </c>
      <c r="E318" s="35" t="s">
        <v>353</v>
      </c>
      <c r="F318" s="68">
        <v>2133</v>
      </c>
    </row>
    <row r="319" spans="2:6" ht="14.1" customHeight="1" x14ac:dyDescent="0.2">
      <c r="B319" s="46">
        <f t="shared" si="11"/>
        <v>284</v>
      </c>
      <c r="C319" s="38" t="s">
        <v>471</v>
      </c>
      <c r="D319" s="19" t="s">
        <v>15</v>
      </c>
      <c r="E319" s="35" t="s">
        <v>354</v>
      </c>
      <c r="F319" s="68">
        <v>2559</v>
      </c>
    </row>
    <row r="320" spans="2:6" ht="14.1" customHeight="1" x14ac:dyDescent="0.2">
      <c r="B320" s="46">
        <f t="shared" si="11"/>
        <v>285</v>
      </c>
      <c r="C320" s="38" t="s">
        <v>472</v>
      </c>
      <c r="D320" s="19" t="s">
        <v>15</v>
      </c>
      <c r="E320" s="48" t="s">
        <v>355</v>
      </c>
      <c r="F320" s="80">
        <v>2988</v>
      </c>
    </row>
    <row r="321" spans="2:6" ht="25.5" x14ac:dyDescent="0.2">
      <c r="B321" s="46">
        <f t="shared" si="11"/>
        <v>286</v>
      </c>
      <c r="C321" s="38" t="s">
        <v>596</v>
      </c>
      <c r="D321" s="8" t="s">
        <v>14</v>
      </c>
      <c r="E321" s="35" t="s">
        <v>356</v>
      </c>
      <c r="F321" s="68">
        <v>2742</v>
      </c>
    </row>
    <row r="322" spans="2:6" ht="25.5" x14ac:dyDescent="0.2">
      <c r="B322" s="46">
        <f t="shared" si="11"/>
        <v>287</v>
      </c>
      <c r="C322" s="38" t="s">
        <v>597</v>
      </c>
      <c r="D322" s="8" t="s">
        <v>14</v>
      </c>
      <c r="E322" s="35" t="s">
        <v>357</v>
      </c>
      <c r="F322" s="68">
        <v>2794</v>
      </c>
    </row>
    <row r="323" spans="2:6" ht="26.25" thickBot="1" x14ac:dyDescent="0.25">
      <c r="B323" s="50">
        <f t="shared" si="11"/>
        <v>288</v>
      </c>
      <c r="C323" s="39" t="s">
        <v>598</v>
      </c>
      <c r="D323" s="14" t="s">
        <v>14</v>
      </c>
      <c r="E323" s="36" t="s">
        <v>358</v>
      </c>
      <c r="F323" s="79">
        <v>3104</v>
      </c>
    </row>
    <row r="324" spans="2:6" ht="24" customHeight="1" thickBot="1" x14ac:dyDescent="0.25">
      <c r="B324" s="130" t="s">
        <v>476</v>
      </c>
      <c r="C324" s="131"/>
      <c r="D324" s="131"/>
      <c r="E324" s="131"/>
      <c r="F324" s="84"/>
    </row>
    <row r="325" spans="2:6" ht="14.1" customHeight="1" x14ac:dyDescent="0.2">
      <c r="B325" s="49">
        <v>289</v>
      </c>
      <c r="C325" s="122" t="s">
        <v>651</v>
      </c>
      <c r="D325" s="12" t="s">
        <v>14</v>
      </c>
      <c r="E325" s="34" t="s">
        <v>359</v>
      </c>
      <c r="F325" s="68">
        <v>6402</v>
      </c>
    </row>
    <row r="326" spans="2:6" ht="14.1" customHeight="1" x14ac:dyDescent="0.2">
      <c r="B326" s="46">
        <f>SUM(B325+1)</f>
        <v>290</v>
      </c>
      <c r="C326" s="123" t="s">
        <v>652</v>
      </c>
      <c r="D326" s="8" t="s">
        <v>14</v>
      </c>
      <c r="E326" s="35" t="s">
        <v>360</v>
      </c>
      <c r="F326" s="69">
        <v>6745</v>
      </c>
    </row>
    <row r="327" spans="2:6" ht="14.1" customHeight="1" x14ac:dyDescent="0.2">
      <c r="B327" s="46">
        <f t="shared" ref="B327:B339" si="12">SUM(B326+1)</f>
        <v>291</v>
      </c>
      <c r="C327" s="123" t="s">
        <v>653</v>
      </c>
      <c r="D327" s="8" t="s">
        <v>14</v>
      </c>
      <c r="E327" s="35" t="s">
        <v>361</v>
      </c>
      <c r="F327" s="69">
        <v>7087</v>
      </c>
    </row>
    <row r="328" spans="2:6" ht="14.1" customHeight="1" x14ac:dyDescent="0.2">
      <c r="B328" s="46">
        <f t="shared" si="12"/>
        <v>292</v>
      </c>
      <c r="C328" s="123" t="s">
        <v>622</v>
      </c>
      <c r="D328" s="8" t="s">
        <v>14</v>
      </c>
      <c r="E328" s="35" t="s">
        <v>362</v>
      </c>
      <c r="F328" s="69">
        <v>7617</v>
      </c>
    </row>
    <row r="329" spans="2:6" ht="14.1" customHeight="1" x14ac:dyDescent="0.2">
      <c r="B329" s="46">
        <f t="shared" si="12"/>
        <v>293</v>
      </c>
      <c r="C329" s="123" t="s">
        <v>623</v>
      </c>
      <c r="D329" s="8" t="s">
        <v>14</v>
      </c>
      <c r="E329" s="35" t="s">
        <v>363</v>
      </c>
      <c r="F329" s="69">
        <v>8044</v>
      </c>
    </row>
    <row r="330" spans="2:6" ht="14.1" customHeight="1" x14ac:dyDescent="0.2">
      <c r="B330" s="46">
        <f t="shared" si="12"/>
        <v>294</v>
      </c>
      <c r="C330" s="123" t="s">
        <v>654</v>
      </c>
      <c r="D330" s="8" t="s">
        <v>14</v>
      </c>
      <c r="E330" s="35" t="s">
        <v>364</v>
      </c>
      <c r="F330" s="69">
        <v>8470</v>
      </c>
    </row>
    <row r="331" spans="2:6" ht="14.1" customHeight="1" x14ac:dyDescent="0.2">
      <c r="B331" s="46">
        <f t="shared" si="12"/>
        <v>295</v>
      </c>
      <c r="C331" s="123" t="s">
        <v>624</v>
      </c>
      <c r="D331" s="8" t="s">
        <v>14</v>
      </c>
      <c r="E331" s="35" t="s">
        <v>365</v>
      </c>
      <c r="F331" s="69">
        <v>8722</v>
      </c>
    </row>
    <row r="332" spans="2:6" ht="14.1" customHeight="1" x14ac:dyDescent="0.2">
      <c r="B332" s="46">
        <f t="shared" si="12"/>
        <v>296</v>
      </c>
      <c r="C332" s="123" t="s">
        <v>625</v>
      </c>
      <c r="D332" s="8" t="s">
        <v>14</v>
      </c>
      <c r="E332" s="35" t="s">
        <v>366</v>
      </c>
      <c r="F332" s="69">
        <v>9233</v>
      </c>
    </row>
    <row r="333" spans="2:6" ht="14.1" customHeight="1" x14ac:dyDescent="0.2">
      <c r="B333" s="46">
        <f t="shared" si="12"/>
        <v>297</v>
      </c>
      <c r="C333" s="123" t="s">
        <v>655</v>
      </c>
      <c r="D333" s="8" t="s">
        <v>14</v>
      </c>
      <c r="E333" s="35" t="s">
        <v>367</v>
      </c>
      <c r="F333" s="69">
        <v>9744</v>
      </c>
    </row>
    <row r="334" spans="2:6" ht="14.1" customHeight="1" x14ac:dyDescent="0.2">
      <c r="B334" s="46">
        <f t="shared" si="12"/>
        <v>298</v>
      </c>
      <c r="C334" s="123" t="s">
        <v>661</v>
      </c>
      <c r="D334" s="8" t="s">
        <v>14</v>
      </c>
      <c r="E334" s="35" t="s">
        <v>850</v>
      </c>
      <c r="F334" s="69">
        <v>8197</v>
      </c>
    </row>
    <row r="335" spans="2:6" ht="14.1" customHeight="1" x14ac:dyDescent="0.2">
      <c r="B335" s="46">
        <f t="shared" si="12"/>
        <v>299</v>
      </c>
      <c r="C335" s="123" t="s">
        <v>656</v>
      </c>
      <c r="D335" s="8" t="s">
        <v>14</v>
      </c>
      <c r="E335" s="35" t="s">
        <v>851</v>
      </c>
      <c r="F335" s="69">
        <v>8666</v>
      </c>
    </row>
    <row r="336" spans="2:6" ht="14.1" customHeight="1" x14ac:dyDescent="0.2">
      <c r="B336" s="46">
        <f t="shared" si="12"/>
        <v>300</v>
      </c>
      <c r="C336" s="123" t="s">
        <v>657</v>
      </c>
      <c r="D336" s="8" t="s">
        <v>14</v>
      </c>
      <c r="E336" s="35" t="s">
        <v>852</v>
      </c>
      <c r="F336" s="69">
        <v>9135</v>
      </c>
    </row>
    <row r="337" spans="2:6" ht="14.1" customHeight="1" x14ac:dyDescent="0.2">
      <c r="B337" s="46">
        <f t="shared" si="12"/>
        <v>301</v>
      </c>
      <c r="C337" s="123" t="s">
        <v>658</v>
      </c>
      <c r="D337" s="8" t="s">
        <v>14</v>
      </c>
      <c r="E337" s="35" t="s">
        <v>368</v>
      </c>
      <c r="F337" s="69">
        <v>9247</v>
      </c>
    </row>
    <row r="338" spans="2:6" ht="14.1" customHeight="1" x14ac:dyDescent="0.2">
      <c r="B338" s="46">
        <f t="shared" si="12"/>
        <v>302</v>
      </c>
      <c r="C338" s="123" t="s">
        <v>659</v>
      </c>
      <c r="D338" s="8" t="s">
        <v>14</v>
      </c>
      <c r="E338" s="35" t="s">
        <v>369</v>
      </c>
      <c r="F338" s="69">
        <v>9800</v>
      </c>
    </row>
    <row r="339" spans="2:6" ht="14.1" customHeight="1" thickBot="1" x14ac:dyDescent="0.25">
      <c r="B339" s="50">
        <f t="shared" si="12"/>
        <v>303</v>
      </c>
      <c r="C339" s="51" t="s">
        <v>660</v>
      </c>
      <c r="D339" s="14" t="s">
        <v>14</v>
      </c>
      <c r="E339" s="36" t="s">
        <v>370</v>
      </c>
      <c r="F339" s="70">
        <v>10353</v>
      </c>
    </row>
    <row r="340" spans="2:6" ht="24" customHeight="1" thickBot="1" x14ac:dyDescent="0.25">
      <c r="B340" s="130" t="s">
        <v>609</v>
      </c>
      <c r="C340" s="131"/>
      <c r="D340" s="131"/>
      <c r="E340" s="131"/>
      <c r="F340" s="84"/>
    </row>
    <row r="341" spans="2:6" ht="14.1" customHeight="1" x14ac:dyDescent="0.2">
      <c r="B341" s="46">
        <f>B339+1</f>
        <v>304</v>
      </c>
      <c r="C341" s="38" t="s">
        <v>731</v>
      </c>
      <c r="D341" s="38" t="s">
        <v>15</v>
      </c>
      <c r="E341" s="35" t="s">
        <v>371</v>
      </c>
      <c r="F341" s="69">
        <v>1314</v>
      </c>
    </row>
    <row r="342" spans="2:6" ht="14.1" customHeight="1" x14ac:dyDescent="0.2">
      <c r="B342" s="46">
        <f t="shared" ref="B342:B347" si="13">B341+1</f>
        <v>305</v>
      </c>
      <c r="C342" s="38" t="s">
        <v>732</v>
      </c>
      <c r="D342" s="38" t="s">
        <v>15</v>
      </c>
      <c r="E342" s="35" t="s">
        <v>372</v>
      </c>
      <c r="F342" s="69">
        <v>1686</v>
      </c>
    </row>
    <row r="343" spans="2:6" ht="14.1" customHeight="1" x14ac:dyDescent="0.2">
      <c r="B343" s="46">
        <f t="shared" si="13"/>
        <v>306</v>
      </c>
      <c r="C343" s="38" t="s">
        <v>733</v>
      </c>
      <c r="D343" s="38" t="s">
        <v>15</v>
      </c>
      <c r="E343" s="35" t="s">
        <v>373</v>
      </c>
      <c r="F343" s="69">
        <v>2022</v>
      </c>
    </row>
    <row r="344" spans="2:6" ht="14.1" customHeight="1" x14ac:dyDescent="0.2">
      <c r="B344" s="46">
        <f t="shared" si="13"/>
        <v>307</v>
      </c>
      <c r="C344" s="38" t="s">
        <v>734</v>
      </c>
      <c r="D344" s="38" t="s">
        <v>15</v>
      </c>
      <c r="E344" s="35" t="s">
        <v>374</v>
      </c>
      <c r="F344" s="69">
        <v>2259</v>
      </c>
    </row>
    <row r="345" spans="2:6" ht="25.5" x14ac:dyDescent="0.2">
      <c r="B345" s="46">
        <f t="shared" si="13"/>
        <v>308</v>
      </c>
      <c r="C345" s="38" t="s">
        <v>473</v>
      </c>
      <c r="D345" s="38" t="s">
        <v>15</v>
      </c>
      <c r="E345" s="35" t="s">
        <v>375</v>
      </c>
      <c r="F345" s="69">
        <v>4998</v>
      </c>
    </row>
    <row r="346" spans="2:6" ht="25.5" x14ac:dyDescent="0.2">
      <c r="B346" s="46">
        <f t="shared" si="13"/>
        <v>309</v>
      </c>
      <c r="C346" s="38" t="s">
        <v>474</v>
      </c>
      <c r="D346" s="38" t="s">
        <v>15</v>
      </c>
      <c r="E346" s="35" t="s">
        <v>376</v>
      </c>
      <c r="F346" s="69">
        <v>4873</v>
      </c>
    </row>
    <row r="347" spans="2:6" ht="26.25" thickBot="1" x14ac:dyDescent="0.25">
      <c r="B347" s="46">
        <f t="shared" si="13"/>
        <v>310</v>
      </c>
      <c r="C347" s="38" t="s">
        <v>475</v>
      </c>
      <c r="D347" s="38" t="s">
        <v>15</v>
      </c>
      <c r="E347" s="35" t="s">
        <v>377</v>
      </c>
      <c r="F347" s="69">
        <v>5633</v>
      </c>
    </row>
    <row r="348" spans="2:6" ht="24" customHeight="1" thickBot="1" x14ac:dyDescent="0.25">
      <c r="B348" s="130" t="s">
        <v>477</v>
      </c>
      <c r="C348" s="131"/>
      <c r="D348" s="131"/>
      <c r="E348" s="131"/>
      <c r="F348" s="84"/>
    </row>
    <row r="349" spans="2:6" ht="25.5" x14ac:dyDescent="0.2">
      <c r="B349" s="46">
        <f>B347+1</f>
        <v>311</v>
      </c>
      <c r="C349" s="38" t="s">
        <v>626</v>
      </c>
      <c r="D349" s="47" t="s">
        <v>14</v>
      </c>
      <c r="E349" s="35" t="s">
        <v>378</v>
      </c>
      <c r="F349" s="69">
        <v>3024</v>
      </c>
    </row>
    <row r="350" spans="2:6" ht="25.5" x14ac:dyDescent="0.2">
      <c r="B350" s="46">
        <f t="shared" ref="B350:B413" si="14">B349+1</f>
        <v>312</v>
      </c>
      <c r="C350" s="38" t="s">
        <v>627</v>
      </c>
      <c r="D350" s="47" t="s">
        <v>14</v>
      </c>
      <c r="E350" s="35" t="s">
        <v>379</v>
      </c>
      <c r="F350" s="69">
        <v>3445</v>
      </c>
    </row>
    <row r="351" spans="2:6" ht="25.5" x14ac:dyDescent="0.2">
      <c r="B351" s="46">
        <f t="shared" si="14"/>
        <v>313</v>
      </c>
      <c r="C351" s="38" t="s">
        <v>650</v>
      </c>
      <c r="D351" s="47" t="s">
        <v>14</v>
      </c>
      <c r="E351" s="38" t="s">
        <v>599</v>
      </c>
      <c r="F351" s="73">
        <v>2252</v>
      </c>
    </row>
    <row r="352" spans="2:6" ht="25.5" x14ac:dyDescent="0.2">
      <c r="B352" s="46">
        <f t="shared" si="14"/>
        <v>314</v>
      </c>
      <c r="C352" s="38" t="s">
        <v>639</v>
      </c>
      <c r="D352" s="47" t="s">
        <v>14</v>
      </c>
      <c r="E352" s="35" t="s">
        <v>600</v>
      </c>
      <c r="F352" s="69">
        <v>2300</v>
      </c>
    </row>
    <row r="353" spans="2:6" ht="26.25" thickBot="1" x14ac:dyDescent="0.25">
      <c r="B353" s="50">
        <f t="shared" si="14"/>
        <v>315</v>
      </c>
      <c r="C353" s="39" t="s">
        <v>640</v>
      </c>
      <c r="D353" s="52" t="s">
        <v>14</v>
      </c>
      <c r="E353" s="36" t="s">
        <v>601</v>
      </c>
      <c r="F353" s="70">
        <v>2300</v>
      </c>
    </row>
    <row r="354" spans="2:6" ht="24" customHeight="1" thickBot="1" x14ac:dyDescent="0.25">
      <c r="B354" s="130" t="s">
        <v>478</v>
      </c>
      <c r="C354" s="131"/>
      <c r="D354" s="131"/>
      <c r="E354" s="131"/>
      <c r="F354" s="84"/>
    </row>
    <row r="355" spans="2:6" ht="14.1" customHeight="1" x14ac:dyDescent="0.2">
      <c r="B355" s="53">
        <f>B353+1</f>
        <v>316</v>
      </c>
      <c r="C355" s="57" t="s">
        <v>479</v>
      </c>
      <c r="D355" s="57" t="s">
        <v>15</v>
      </c>
      <c r="E355" s="37" t="s">
        <v>380</v>
      </c>
      <c r="F355" s="71">
        <v>527</v>
      </c>
    </row>
    <row r="356" spans="2:6" ht="25.5" x14ac:dyDescent="0.2">
      <c r="B356" s="46">
        <f t="shared" si="14"/>
        <v>317</v>
      </c>
      <c r="C356" s="38" t="s">
        <v>628</v>
      </c>
      <c r="D356" s="8" t="s">
        <v>14</v>
      </c>
      <c r="E356" s="35" t="s">
        <v>381</v>
      </c>
      <c r="F356" s="69">
        <v>545</v>
      </c>
    </row>
    <row r="357" spans="2:6" ht="14.1" customHeight="1" x14ac:dyDescent="0.2">
      <c r="B357" s="46">
        <f t="shared" si="14"/>
        <v>318</v>
      </c>
      <c r="C357" s="38" t="s">
        <v>480</v>
      </c>
      <c r="D357" s="38" t="s">
        <v>15</v>
      </c>
      <c r="E357" s="35" t="s">
        <v>382</v>
      </c>
      <c r="F357" s="69">
        <v>1159</v>
      </c>
    </row>
    <row r="358" spans="2:6" ht="14.1" customHeight="1" x14ac:dyDescent="0.2">
      <c r="B358" s="46">
        <f t="shared" si="14"/>
        <v>319</v>
      </c>
      <c r="C358" s="38" t="s">
        <v>629</v>
      </c>
      <c r="D358" s="8" t="s">
        <v>14</v>
      </c>
      <c r="E358" s="35" t="s">
        <v>383</v>
      </c>
      <c r="F358" s="69">
        <v>368</v>
      </c>
    </row>
    <row r="359" spans="2:6" ht="14.1" customHeight="1" x14ac:dyDescent="0.2">
      <c r="B359" s="46">
        <f t="shared" si="14"/>
        <v>320</v>
      </c>
      <c r="C359" s="38" t="s">
        <v>630</v>
      </c>
      <c r="D359" s="8" t="s">
        <v>14</v>
      </c>
      <c r="E359" s="35" t="s">
        <v>384</v>
      </c>
      <c r="F359" s="69">
        <v>889</v>
      </c>
    </row>
    <row r="360" spans="2:6" ht="14.1" customHeight="1" x14ac:dyDescent="0.2">
      <c r="B360" s="46">
        <f t="shared" si="14"/>
        <v>321</v>
      </c>
      <c r="C360" s="38" t="s">
        <v>648</v>
      </c>
      <c r="D360" s="8" t="s">
        <v>14</v>
      </c>
      <c r="E360" s="35" t="s">
        <v>385</v>
      </c>
      <c r="F360" s="69">
        <v>942</v>
      </c>
    </row>
    <row r="361" spans="2:6" ht="14.1" customHeight="1" x14ac:dyDescent="0.2">
      <c r="B361" s="46">
        <f t="shared" si="14"/>
        <v>322</v>
      </c>
      <c r="C361" s="38" t="s">
        <v>649</v>
      </c>
      <c r="D361" s="8" t="s">
        <v>14</v>
      </c>
      <c r="E361" s="35" t="s">
        <v>386</v>
      </c>
      <c r="F361" s="69">
        <v>1035</v>
      </c>
    </row>
    <row r="362" spans="2:6" ht="26.25" thickBot="1" x14ac:dyDescent="0.25">
      <c r="B362" s="50">
        <f t="shared" si="14"/>
        <v>323</v>
      </c>
      <c r="C362" s="51" t="s">
        <v>641</v>
      </c>
      <c r="D362" s="51" t="s">
        <v>15</v>
      </c>
      <c r="E362" s="36" t="s">
        <v>387</v>
      </c>
      <c r="F362" s="72">
        <v>1104</v>
      </c>
    </row>
    <row r="363" spans="2:6" ht="24" customHeight="1" thickBot="1" x14ac:dyDescent="0.25">
      <c r="B363" s="130" t="s">
        <v>481</v>
      </c>
      <c r="C363" s="131"/>
      <c r="D363" s="131"/>
      <c r="E363" s="131"/>
      <c r="F363" s="84"/>
    </row>
    <row r="364" spans="2:6" ht="25.5" x14ac:dyDescent="0.2">
      <c r="B364" s="53">
        <v>324</v>
      </c>
      <c r="C364" s="57" t="s">
        <v>502</v>
      </c>
      <c r="D364" s="25" t="s">
        <v>14</v>
      </c>
      <c r="E364" s="37" t="s">
        <v>482</v>
      </c>
      <c r="F364" s="68">
        <v>1538</v>
      </c>
    </row>
    <row r="365" spans="2:6" ht="25.5" x14ac:dyDescent="0.2">
      <c r="B365" s="46">
        <f>SUM(B364+1)</f>
        <v>325</v>
      </c>
      <c r="C365" s="38" t="s">
        <v>503</v>
      </c>
      <c r="D365" s="8" t="s">
        <v>14</v>
      </c>
      <c r="E365" s="35" t="s">
        <v>483</v>
      </c>
      <c r="F365" s="69">
        <v>1624</v>
      </c>
    </row>
    <row r="366" spans="2:6" ht="25.5" x14ac:dyDescent="0.2">
      <c r="B366" s="46">
        <f t="shared" si="14"/>
        <v>326</v>
      </c>
      <c r="C366" s="38" t="s">
        <v>504</v>
      </c>
      <c r="D366" s="8" t="s">
        <v>14</v>
      </c>
      <c r="E366" s="35" t="s">
        <v>484</v>
      </c>
      <c r="F366" s="69">
        <v>1759</v>
      </c>
    </row>
    <row r="367" spans="2:6" ht="25.5" x14ac:dyDescent="0.2">
      <c r="B367" s="46">
        <f t="shared" si="14"/>
        <v>327</v>
      </c>
      <c r="C367" s="38" t="s">
        <v>505</v>
      </c>
      <c r="D367" s="8" t="s">
        <v>14</v>
      </c>
      <c r="E367" s="35" t="s">
        <v>485</v>
      </c>
      <c r="F367" s="69">
        <v>2008</v>
      </c>
    </row>
    <row r="368" spans="2:6" ht="25.5" x14ac:dyDescent="0.2">
      <c r="B368" s="46">
        <f t="shared" si="14"/>
        <v>328</v>
      </c>
      <c r="C368" s="38" t="s">
        <v>506</v>
      </c>
      <c r="D368" s="8" t="s">
        <v>14</v>
      </c>
      <c r="E368" s="35" t="s">
        <v>486</v>
      </c>
      <c r="F368" s="69">
        <v>2148</v>
      </c>
    </row>
    <row r="369" spans="2:6" ht="25.5" x14ac:dyDescent="0.2">
      <c r="B369" s="46">
        <f t="shared" si="14"/>
        <v>329</v>
      </c>
      <c r="C369" s="38" t="s">
        <v>507</v>
      </c>
      <c r="D369" s="8" t="s">
        <v>14</v>
      </c>
      <c r="E369" s="35" t="s">
        <v>388</v>
      </c>
      <c r="F369" s="69">
        <v>1703</v>
      </c>
    </row>
    <row r="370" spans="2:6" ht="25.5" x14ac:dyDescent="0.2">
      <c r="B370" s="46">
        <f t="shared" si="14"/>
        <v>330</v>
      </c>
      <c r="C370" s="38" t="s">
        <v>508</v>
      </c>
      <c r="D370" s="8" t="s">
        <v>14</v>
      </c>
      <c r="E370" s="35" t="s">
        <v>389</v>
      </c>
      <c r="F370" s="69">
        <v>1838</v>
      </c>
    </row>
    <row r="371" spans="2:6" ht="25.5" x14ac:dyDescent="0.2">
      <c r="B371" s="46">
        <f t="shared" si="14"/>
        <v>331</v>
      </c>
      <c r="C371" s="38" t="s">
        <v>509</v>
      </c>
      <c r="D371" s="8" t="s">
        <v>14</v>
      </c>
      <c r="E371" s="35" t="s">
        <v>390</v>
      </c>
      <c r="F371" s="69">
        <v>2016</v>
      </c>
    </row>
    <row r="372" spans="2:6" ht="25.5" x14ac:dyDescent="0.2">
      <c r="B372" s="46">
        <f t="shared" si="14"/>
        <v>332</v>
      </c>
      <c r="C372" s="38" t="s">
        <v>510</v>
      </c>
      <c r="D372" s="8" t="s">
        <v>14</v>
      </c>
      <c r="E372" s="42" t="s">
        <v>487</v>
      </c>
      <c r="F372" s="77">
        <v>2346</v>
      </c>
    </row>
    <row r="373" spans="2:6" ht="25.5" x14ac:dyDescent="0.2">
      <c r="B373" s="46">
        <f t="shared" si="14"/>
        <v>333</v>
      </c>
      <c r="C373" s="38" t="s">
        <v>511</v>
      </c>
      <c r="D373" s="8" t="s">
        <v>14</v>
      </c>
      <c r="E373" s="42" t="s">
        <v>488</v>
      </c>
      <c r="F373" s="77">
        <v>2528</v>
      </c>
    </row>
    <row r="374" spans="2:6" ht="25.5" x14ac:dyDescent="0.2">
      <c r="B374" s="46">
        <f t="shared" si="14"/>
        <v>334</v>
      </c>
      <c r="C374" s="38" t="s">
        <v>512</v>
      </c>
      <c r="D374" s="8" t="s">
        <v>14</v>
      </c>
      <c r="E374" s="42" t="s">
        <v>489</v>
      </c>
      <c r="F374" s="77">
        <v>2767</v>
      </c>
    </row>
    <row r="375" spans="2:6" ht="25.5" x14ac:dyDescent="0.2">
      <c r="B375" s="46">
        <f t="shared" si="14"/>
        <v>335</v>
      </c>
      <c r="C375" s="38" t="s">
        <v>513</v>
      </c>
      <c r="D375" s="8" t="s">
        <v>14</v>
      </c>
      <c r="E375" s="35" t="s">
        <v>490</v>
      </c>
      <c r="F375" s="69">
        <v>2095</v>
      </c>
    </row>
    <row r="376" spans="2:6" ht="25.5" x14ac:dyDescent="0.2">
      <c r="B376" s="46">
        <f t="shared" si="14"/>
        <v>336</v>
      </c>
      <c r="C376" s="38" t="s">
        <v>514</v>
      </c>
      <c r="D376" s="8" t="s">
        <v>14</v>
      </c>
      <c r="E376" s="35" t="s">
        <v>491</v>
      </c>
      <c r="F376" s="69">
        <v>2280</v>
      </c>
    </row>
    <row r="377" spans="2:6" ht="25.5" x14ac:dyDescent="0.2">
      <c r="B377" s="46">
        <f t="shared" si="14"/>
        <v>337</v>
      </c>
      <c r="C377" s="38" t="s">
        <v>515</v>
      </c>
      <c r="D377" s="8" t="s">
        <v>14</v>
      </c>
      <c r="E377" s="35" t="s">
        <v>492</v>
      </c>
      <c r="F377" s="69">
        <v>2552</v>
      </c>
    </row>
    <row r="378" spans="2:6" ht="25.5" x14ac:dyDescent="0.2">
      <c r="B378" s="46">
        <f t="shared" si="14"/>
        <v>338</v>
      </c>
      <c r="C378" s="38" t="s">
        <v>516</v>
      </c>
      <c r="D378" s="8" t="s">
        <v>14</v>
      </c>
      <c r="E378" s="35" t="s">
        <v>493</v>
      </c>
      <c r="F378" s="69">
        <v>2881</v>
      </c>
    </row>
    <row r="379" spans="2:6" ht="25.5" x14ac:dyDescent="0.2">
      <c r="B379" s="46">
        <f t="shared" si="14"/>
        <v>339</v>
      </c>
      <c r="C379" s="38" t="s">
        <v>517</v>
      </c>
      <c r="D379" s="8" t="s">
        <v>14</v>
      </c>
      <c r="E379" s="35" t="s">
        <v>494</v>
      </c>
      <c r="F379" s="69">
        <v>3153</v>
      </c>
    </row>
    <row r="380" spans="2:6" ht="25.5" x14ac:dyDescent="0.2">
      <c r="B380" s="46">
        <f t="shared" si="14"/>
        <v>340</v>
      </c>
      <c r="C380" s="38" t="s">
        <v>518</v>
      </c>
      <c r="D380" s="8" t="s">
        <v>14</v>
      </c>
      <c r="E380" s="35" t="s">
        <v>495</v>
      </c>
      <c r="F380" s="69">
        <v>3481</v>
      </c>
    </row>
    <row r="381" spans="2:6" ht="25.5" x14ac:dyDescent="0.2">
      <c r="B381" s="46">
        <f t="shared" si="14"/>
        <v>341</v>
      </c>
      <c r="C381" s="38" t="s">
        <v>519</v>
      </c>
      <c r="D381" s="8" t="s">
        <v>14</v>
      </c>
      <c r="E381" s="35" t="s">
        <v>496</v>
      </c>
      <c r="F381" s="69">
        <v>2352</v>
      </c>
    </row>
    <row r="382" spans="2:6" ht="25.5" x14ac:dyDescent="0.2">
      <c r="B382" s="46">
        <f t="shared" si="14"/>
        <v>342</v>
      </c>
      <c r="C382" s="38" t="s">
        <v>520</v>
      </c>
      <c r="D382" s="8" t="s">
        <v>14</v>
      </c>
      <c r="E382" s="35" t="s">
        <v>497</v>
      </c>
      <c r="F382" s="69">
        <v>2578</v>
      </c>
    </row>
    <row r="383" spans="2:6" ht="25.5" x14ac:dyDescent="0.2">
      <c r="B383" s="46">
        <f t="shared" si="14"/>
        <v>343</v>
      </c>
      <c r="C383" s="38" t="s">
        <v>521</v>
      </c>
      <c r="D383" s="8" t="s">
        <v>14</v>
      </c>
      <c r="E383" s="35" t="s">
        <v>498</v>
      </c>
      <c r="F383" s="69">
        <v>2929</v>
      </c>
    </row>
    <row r="384" spans="2:6" ht="25.5" x14ac:dyDescent="0.2">
      <c r="B384" s="46">
        <f t="shared" si="14"/>
        <v>344</v>
      </c>
      <c r="C384" s="38" t="s">
        <v>522</v>
      </c>
      <c r="D384" s="8" t="s">
        <v>14</v>
      </c>
      <c r="E384" s="35" t="s">
        <v>499</v>
      </c>
      <c r="F384" s="69">
        <v>3335</v>
      </c>
    </row>
    <row r="385" spans="2:6" ht="25.5" x14ac:dyDescent="0.2">
      <c r="B385" s="46">
        <f t="shared" si="14"/>
        <v>345</v>
      </c>
      <c r="C385" s="38" t="s">
        <v>523</v>
      </c>
      <c r="D385" s="8" t="s">
        <v>14</v>
      </c>
      <c r="E385" s="35" t="s">
        <v>500</v>
      </c>
      <c r="F385" s="69">
        <v>3685</v>
      </c>
    </row>
    <row r="386" spans="2:6" ht="26.25" thickBot="1" x14ac:dyDescent="0.25">
      <c r="B386" s="50">
        <f t="shared" si="14"/>
        <v>346</v>
      </c>
      <c r="C386" s="39" t="s">
        <v>524</v>
      </c>
      <c r="D386" s="14" t="s">
        <v>14</v>
      </c>
      <c r="E386" s="36" t="s">
        <v>501</v>
      </c>
      <c r="F386" s="72">
        <v>4092</v>
      </c>
    </row>
    <row r="387" spans="2:6" ht="24" customHeight="1" thickBot="1" x14ac:dyDescent="0.25">
      <c r="B387" s="130" t="s">
        <v>525</v>
      </c>
      <c r="C387" s="131"/>
      <c r="D387" s="131"/>
      <c r="E387" s="131"/>
      <c r="F387" s="84"/>
    </row>
    <row r="388" spans="2:6" ht="25.5" x14ac:dyDescent="0.2">
      <c r="B388" s="53">
        <v>347</v>
      </c>
      <c r="C388" s="57" t="s">
        <v>526</v>
      </c>
      <c r="D388" s="25" t="s">
        <v>14</v>
      </c>
      <c r="E388" s="37" t="s">
        <v>391</v>
      </c>
      <c r="F388" s="71">
        <v>2814</v>
      </c>
    </row>
    <row r="389" spans="2:6" ht="25.5" x14ac:dyDescent="0.2">
      <c r="B389" s="46">
        <f t="shared" si="14"/>
        <v>348</v>
      </c>
      <c r="C389" s="38" t="s">
        <v>527</v>
      </c>
      <c r="D389" s="8" t="s">
        <v>14</v>
      </c>
      <c r="E389" s="35" t="s">
        <v>392</v>
      </c>
      <c r="F389" s="69">
        <v>2814</v>
      </c>
    </row>
    <row r="390" spans="2:6" ht="25.5" x14ac:dyDescent="0.2">
      <c r="B390" s="46">
        <f t="shared" si="14"/>
        <v>349</v>
      </c>
      <c r="C390" s="38" t="s">
        <v>642</v>
      </c>
      <c r="D390" s="8" t="s">
        <v>14</v>
      </c>
      <c r="E390" s="35" t="s">
        <v>393</v>
      </c>
      <c r="F390" s="69">
        <v>2814</v>
      </c>
    </row>
    <row r="391" spans="2:6" ht="25.5" x14ac:dyDescent="0.2">
      <c r="B391" s="46">
        <f t="shared" si="14"/>
        <v>350</v>
      </c>
      <c r="C391" s="38" t="s">
        <v>528</v>
      </c>
      <c r="D391" s="8" t="s">
        <v>14</v>
      </c>
      <c r="E391" s="35" t="s">
        <v>394</v>
      </c>
      <c r="F391" s="69">
        <v>2814</v>
      </c>
    </row>
    <row r="392" spans="2:6" ht="25.5" x14ac:dyDescent="0.2">
      <c r="B392" s="46">
        <f t="shared" si="14"/>
        <v>351</v>
      </c>
      <c r="C392" s="38" t="s">
        <v>529</v>
      </c>
      <c r="D392" s="8" t="s">
        <v>14</v>
      </c>
      <c r="E392" s="35" t="s">
        <v>395</v>
      </c>
      <c r="F392" s="69">
        <v>3142</v>
      </c>
    </row>
    <row r="393" spans="2:6" ht="25.5" x14ac:dyDescent="0.2">
      <c r="B393" s="46">
        <f t="shared" si="14"/>
        <v>352</v>
      </c>
      <c r="C393" s="38" t="s">
        <v>530</v>
      </c>
      <c r="D393" s="8" t="s">
        <v>14</v>
      </c>
      <c r="E393" s="35" t="s">
        <v>396</v>
      </c>
      <c r="F393" s="69">
        <v>3142</v>
      </c>
    </row>
    <row r="394" spans="2:6" ht="25.5" x14ac:dyDescent="0.2">
      <c r="B394" s="46">
        <f t="shared" si="14"/>
        <v>353</v>
      </c>
      <c r="C394" s="38" t="s">
        <v>531</v>
      </c>
      <c r="D394" s="8" t="s">
        <v>14</v>
      </c>
      <c r="E394" s="35" t="s">
        <v>397</v>
      </c>
      <c r="F394" s="69">
        <v>3142</v>
      </c>
    </row>
    <row r="395" spans="2:6" ht="25.5" x14ac:dyDescent="0.2">
      <c r="B395" s="46">
        <f t="shared" si="14"/>
        <v>354</v>
      </c>
      <c r="C395" s="38" t="s">
        <v>532</v>
      </c>
      <c r="D395" s="8" t="s">
        <v>14</v>
      </c>
      <c r="E395" s="35" t="s">
        <v>398</v>
      </c>
      <c r="F395" s="69">
        <v>3142</v>
      </c>
    </row>
    <row r="396" spans="2:6" ht="25.5" x14ac:dyDescent="0.2">
      <c r="B396" s="46">
        <f t="shared" si="14"/>
        <v>355</v>
      </c>
      <c r="C396" s="38" t="s">
        <v>533</v>
      </c>
      <c r="D396" s="8" t="s">
        <v>14</v>
      </c>
      <c r="E396" s="35" t="s">
        <v>399</v>
      </c>
      <c r="F396" s="69">
        <v>3672</v>
      </c>
    </row>
    <row r="397" spans="2:6" ht="25.5" x14ac:dyDescent="0.2">
      <c r="B397" s="46">
        <f t="shared" si="14"/>
        <v>356</v>
      </c>
      <c r="C397" s="38" t="s">
        <v>534</v>
      </c>
      <c r="D397" s="8" t="s">
        <v>14</v>
      </c>
      <c r="E397" s="35" t="s">
        <v>400</v>
      </c>
      <c r="F397" s="69">
        <v>3672</v>
      </c>
    </row>
    <row r="398" spans="2:6" ht="25.5" x14ac:dyDescent="0.2">
      <c r="B398" s="46">
        <f t="shared" si="14"/>
        <v>357</v>
      </c>
      <c r="C398" s="38" t="s">
        <v>535</v>
      </c>
      <c r="D398" s="8" t="s">
        <v>14</v>
      </c>
      <c r="E398" s="35" t="s">
        <v>401</v>
      </c>
      <c r="F398" s="69">
        <v>3672</v>
      </c>
    </row>
    <row r="399" spans="2:6" ht="25.5" x14ac:dyDescent="0.2">
      <c r="B399" s="46">
        <f t="shared" si="14"/>
        <v>358</v>
      </c>
      <c r="C399" s="38" t="s">
        <v>536</v>
      </c>
      <c r="D399" s="8" t="s">
        <v>14</v>
      </c>
      <c r="E399" s="35" t="s">
        <v>402</v>
      </c>
      <c r="F399" s="69">
        <v>3672</v>
      </c>
    </row>
    <row r="400" spans="2:6" ht="25.5" x14ac:dyDescent="0.2">
      <c r="B400" s="46">
        <f t="shared" si="14"/>
        <v>359</v>
      </c>
      <c r="C400" s="38" t="s">
        <v>634</v>
      </c>
      <c r="D400" s="8" t="s">
        <v>14</v>
      </c>
      <c r="E400" s="42" t="s">
        <v>403</v>
      </c>
      <c r="F400" s="77">
        <v>3406</v>
      </c>
    </row>
    <row r="401" spans="2:6" ht="25.5" x14ac:dyDescent="0.2">
      <c r="B401" s="46">
        <f t="shared" si="14"/>
        <v>360</v>
      </c>
      <c r="C401" s="38" t="s">
        <v>635</v>
      </c>
      <c r="D401" s="8" t="s">
        <v>14</v>
      </c>
      <c r="E401" s="42" t="s">
        <v>404</v>
      </c>
      <c r="F401" s="77">
        <v>3633</v>
      </c>
    </row>
    <row r="402" spans="2:6" ht="25.5" x14ac:dyDescent="0.2">
      <c r="B402" s="46">
        <f t="shared" si="14"/>
        <v>361</v>
      </c>
      <c r="C402" s="38" t="s">
        <v>636</v>
      </c>
      <c r="D402" s="8" t="s">
        <v>14</v>
      </c>
      <c r="E402" s="42" t="s">
        <v>405</v>
      </c>
      <c r="F402" s="77">
        <v>3848</v>
      </c>
    </row>
    <row r="403" spans="2:6" ht="25.5" x14ac:dyDescent="0.2">
      <c r="B403" s="46">
        <f t="shared" si="14"/>
        <v>362</v>
      </c>
      <c r="C403" s="38" t="s">
        <v>637</v>
      </c>
      <c r="D403" s="8" t="s">
        <v>14</v>
      </c>
      <c r="E403" s="42" t="s">
        <v>406</v>
      </c>
      <c r="F403" s="77">
        <v>4198</v>
      </c>
    </row>
    <row r="404" spans="2:6" ht="25.5" x14ac:dyDescent="0.2">
      <c r="B404" s="46">
        <f t="shared" si="14"/>
        <v>363</v>
      </c>
      <c r="C404" s="38" t="s">
        <v>537</v>
      </c>
      <c r="D404" s="8" t="s">
        <v>14</v>
      </c>
      <c r="E404" s="35" t="s">
        <v>407</v>
      </c>
      <c r="F404" s="69">
        <v>4248</v>
      </c>
    </row>
    <row r="405" spans="2:6" ht="25.5" x14ac:dyDescent="0.2">
      <c r="B405" s="46">
        <f t="shared" si="14"/>
        <v>364</v>
      </c>
      <c r="C405" s="38" t="s">
        <v>538</v>
      </c>
      <c r="D405" s="8" t="s">
        <v>14</v>
      </c>
      <c r="E405" s="35" t="s">
        <v>408</v>
      </c>
      <c r="F405" s="69">
        <v>4248</v>
      </c>
    </row>
    <row r="406" spans="2:6" ht="25.5" x14ac:dyDescent="0.2">
      <c r="B406" s="46">
        <f t="shared" si="14"/>
        <v>365</v>
      </c>
      <c r="C406" s="38" t="s">
        <v>539</v>
      </c>
      <c r="D406" s="8" t="s">
        <v>14</v>
      </c>
      <c r="E406" s="35" t="s">
        <v>409</v>
      </c>
      <c r="F406" s="69">
        <v>4248</v>
      </c>
    </row>
    <row r="407" spans="2:6" ht="25.5" x14ac:dyDescent="0.2">
      <c r="B407" s="46">
        <f t="shared" si="14"/>
        <v>366</v>
      </c>
      <c r="C407" s="38" t="s">
        <v>540</v>
      </c>
      <c r="D407" s="8" t="s">
        <v>14</v>
      </c>
      <c r="E407" s="35" t="s">
        <v>410</v>
      </c>
      <c r="F407" s="69">
        <v>4248</v>
      </c>
    </row>
    <row r="408" spans="2:6" ht="25.5" x14ac:dyDescent="0.2">
      <c r="B408" s="46">
        <f t="shared" si="14"/>
        <v>367</v>
      </c>
      <c r="C408" s="38" t="s">
        <v>541</v>
      </c>
      <c r="D408" s="8" t="s">
        <v>14</v>
      </c>
      <c r="E408" s="35" t="s">
        <v>411</v>
      </c>
      <c r="F408" s="69">
        <v>5190</v>
      </c>
    </row>
    <row r="409" spans="2:6" ht="25.5" x14ac:dyDescent="0.2">
      <c r="B409" s="46">
        <f t="shared" si="14"/>
        <v>368</v>
      </c>
      <c r="C409" s="38" t="s">
        <v>542</v>
      </c>
      <c r="D409" s="8" t="s">
        <v>14</v>
      </c>
      <c r="E409" s="35" t="s">
        <v>412</v>
      </c>
      <c r="F409" s="69">
        <v>5190</v>
      </c>
    </row>
    <row r="410" spans="2:6" ht="25.5" x14ac:dyDescent="0.2">
      <c r="B410" s="46">
        <f t="shared" si="14"/>
        <v>369</v>
      </c>
      <c r="C410" s="38" t="s">
        <v>543</v>
      </c>
      <c r="D410" s="8" t="s">
        <v>14</v>
      </c>
      <c r="E410" s="35" t="s">
        <v>413</v>
      </c>
      <c r="F410" s="69">
        <v>5190</v>
      </c>
    </row>
    <row r="411" spans="2:6" ht="25.5" x14ac:dyDescent="0.2">
      <c r="B411" s="46">
        <f t="shared" si="14"/>
        <v>370</v>
      </c>
      <c r="C411" s="38" t="s">
        <v>544</v>
      </c>
      <c r="D411" s="8" t="s">
        <v>14</v>
      </c>
      <c r="E411" s="35" t="s">
        <v>414</v>
      </c>
      <c r="F411" s="69">
        <v>5190</v>
      </c>
    </row>
    <row r="412" spans="2:6" ht="25.5" x14ac:dyDescent="0.2">
      <c r="B412" s="46">
        <f t="shared" si="14"/>
        <v>371</v>
      </c>
      <c r="C412" s="38" t="s">
        <v>545</v>
      </c>
      <c r="D412" s="8" t="s">
        <v>14</v>
      </c>
      <c r="E412" s="35" t="s">
        <v>415</v>
      </c>
      <c r="F412" s="69">
        <v>6150</v>
      </c>
    </row>
    <row r="413" spans="2:6" ht="26.25" thickBot="1" x14ac:dyDescent="0.25">
      <c r="B413" s="50">
        <f t="shared" si="14"/>
        <v>372</v>
      </c>
      <c r="C413" s="39" t="s">
        <v>546</v>
      </c>
      <c r="D413" s="14" t="s">
        <v>14</v>
      </c>
      <c r="E413" s="36" t="s">
        <v>416</v>
      </c>
      <c r="F413" s="72">
        <v>6150</v>
      </c>
    </row>
    <row r="414" spans="2:6" ht="24" customHeight="1" thickBot="1" x14ac:dyDescent="0.25">
      <c r="B414" s="130" t="s">
        <v>547</v>
      </c>
      <c r="C414" s="131"/>
      <c r="D414" s="131"/>
      <c r="E414" s="131"/>
      <c r="F414" s="84"/>
    </row>
    <row r="415" spans="2:6" ht="25.5" x14ac:dyDescent="0.2">
      <c r="B415" s="49">
        <v>373</v>
      </c>
      <c r="C415" s="121" t="s">
        <v>548</v>
      </c>
      <c r="D415" s="12" t="s">
        <v>14</v>
      </c>
      <c r="E415" s="34" t="s">
        <v>417</v>
      </c>
      <c r="F415" s="68">
        <v>2679</v>
      </c>
    </row>
    <row r="416" spans="2:6" ht="25.5" x14ac:dyDescent="0.2">
      <c r="B416" s="46">
        <f t="shared" ref="B416:B472" si="15">B415+1</f>
        <v>374</v>
      </c>
      <c r="C416" s="38" t="s">
        <v>549</v>
      </c>
      <c r="D416" s="8" t="s">
        <v>14</v>
      </c>
      <c r="E416" s="35" t="s">
        <v>418</v>
      </c>
      <c r="F416" s="68">
        <v>2943</v>
      </c>
    </row>
    <row r="417" spans="1:6" ht="25.5" x14ac:dyDescent="0.2">
      <c r="B417" s="46">
        <f t="shared" si="15"/>
        <v>375</v>
      </c>
      <c r="C417" s="38" t="s">
        <v>550</v>
      </c>
      <c r="D417" s="8" t="s">
        <v>14</v>
      </c>
      <c r="E417" s="35" t="s">
        <v>419</v>
      </c>
      <c r="F417" s="68">
        <v>2993</v>
      </c>
    </row>
    <row r="418" spans="1:6" ht="25.5" x14ac:dyDescent="0.2">
      <c r="B418" s="46">
        <f t="shared" si="15"/>
        <v>376</v>
      </c>
      <c r="C418" s="38" t="s">
        <v>551</v>
      </c>
      <c r="D418" s="8" t="s">
        <v>14</v>
      </c>
      <c r="E418" s="35" t="s">
        <v>420</v>
      </c>
      <c r="F418" s="68">
        <v>3212</v>
      </c>
    </row>
    <row r="419" spans="1:6" ht="25.5" x14ac:dyDescent="0.2">
      <c r="B419" s="46">
        <f t="shared" si="15"/>
        <v>377</v>
      </c>
      <c r="C419" s="38" t="s">
        <v>552</v>
      </c>
      <c r="D419" s="8" t="s">
        <v>14</v>
      </c>
      <c r="E419" s="35" t="s">
        <v>421</v>
      </c>
      <c r="F419" s="68">
        <v>3659</v>
      </c>
    </row>
    <row r="420" spans="1:6" ht="25.5" x14ac:dyDescent="0.2">
      <c r="B420" s="46">
        <f t="shared" si="15"/>
        <v>378</v>
      </c>
      <c r="C420" s="38" t="s">
        <v>553</v>
      </c>
      <c r="D420" s="8" t="s">
        <v>14</v>
      </c>
      <c r="E420" s="35" t="s">
        <v>422</v>
      </c>
      <c r="F420" s="68">
        <v>3975</v>
      </c>
    </row>
    <row r="421" spans="1:6" ht="25.5" x14ac:dyDescent="0.2">
      <c r="B421" s="46">
        <f t="shared" si="15"/>
        <v>379</v>
      </c>
      <c r="C421" s="124" t="s">
        <v>554</v>
      </c>
      <c r="D421" s="8" t="s">
        <v>14</v>
      </c>
      <c r="E421" s="55" t="s">
        <v>423</v>
      </c>
      <c r="F421" s="81">
        <v>4121</v>
      </c>
    </row>
    <row r="422" spans="1:6" ht="25.5" x14ac:dyDescent="0.2">
      <c r="B422" s="46">
        <f t="shared" si="15"/>
        <v>380</v>
      </c>
      <c r="C422" s="124" t="s">
        <v>555</v>
      </c>
      <c r="D422" s="8" t="s">
        <v>14</v>
      </c>
      <c r="E422" s="55" t="s">
        <v>424</v>
      </c>
      <c r="F422" s="81">
        <v>4783</v>
      </c>
    </row>
    <row r="423" spans="1:6" ht="25.5" x14ac:dyDescent="0.2">
      <c r="B423" s="46">
        <f t="shared" si="15"/>
        <v>381</v>
      </c>
      <c r="C423" s="38" t="s">
        <v>631</v>
      </c>
      <c r="D423" s="8" t="s">
        <v>14</v>
      </c>
      <c r="E423" s="35" t="s">
        <v>425</v>
      </c>
      <c r="F423" s="68">
        <v>4037</v>
      </c>
    </row>
    <row r="424" spans="1:6" ht="25.5" x14ac:dyDescent="0.2">
      <c r="B424" s="46">
        <f t="shared" si="15"/>
        <v>382</v>
      </c>
      <c r="C424" s="38" t="s">
        <v>632</v>
      </c>
      <c r="D424" s="8" t="s">
        <v>14</v>
      </c>
      <c r="E424" s="35" t="s">
        <v>426</v>
      </c>
      <c r="F424" s="68">
        <v>5163</v>
      </c>
    </row>
    <row r="425" spans="1:6" ht="25.5" x14ac:dyDescent="0.2">
      <c r="B425" s="46">
        <f t="shared" si="15"/>
        <v>383</v>
      </c>
      <c r="C425" s="38" t="s">
        <v>556</v>
      </c>
      <c r="D425" s="8" t="s">
        <v>14</v>
      </c>
      <c r="E425" s="54" t="s">
        <v>427</v>
      </c>
      <c r="F425" s="82">
        <v>5938</v>
      </c>
    </row>
    <row r="426" spans="1:6" ht="25.5" x14ac:dyDescent="0.2">
      <c r="B426" s="46">
        <f t="shared" si="15"/>
        <v>384</v>
      </c>
      <c r="C426" s="38" t="s">
        <v>557</v>
      </c>
      <c r="D426" s="8" t="s">
        <v>14</v>
      </c>
      <c r="E426" s="35" t="s">
        <v>428</v>
      </c>
      <c r="F426" s="68">
        <v>4400</v>
      </c>
    </row>
    <row r="427" spans="1:6" ht="25.5" x14ac:dyDescent="0.2">
      <c r="B427" s="46">
        <f t="shared" si="15"/>
        <v>385</v>
      </c>
      <c r="C427" s="38" t="s">
        <v>558</v>
      </c>
      <c r="D427" s="8" t="s">
        <v>14</v>
      </c>
      <c r="E427" s="35" t="s">
        <v>429</v>
      </c>
      <c r="F427" s="68">
        <v>5450</v>
      </c>
    </row>
    <row r="428" spans="1:6" ht="25.5" x14ac:dyDescent="0.2">
      <c r="B428" s="46">
        <f t="shared" si="15"/>
        <v>386</v>
      </c>
      <c r="C428" s="38" t="s">
        <v>602</v>
      </c>
      <c r="D428" s="8" t="s">
        <v>14</v>
      </c>
      <c r="E428" s="54" t="s">
        <v>604</v>
      </c>
      <c r="F428" s="82">
        <v>4024</v>
      </c>
    </row>
    <row r="429" spans="1:6" ht="25.5" x14ac:dyDescent="0.2">
      <c r="B429" s="46">
        <f t="shared" si="15"/>
        <v>387</v>
      </c>
      <c r="C429" s="38" t="s">
        <v>603</v>
      </c>
      <c r="D429" s="8" t="s">
        <v>14</v>
      </c>
      <c r="E429" s="54" t="s">
        <v>605</v>
      </c>
      <c r="F429" s="82">
        <v>4558</v>
      </c>
    </row>
    <row r="430" spans="1:6" ht="26.25" thickBot="1" x14ac:dyDescent="0.25">
      <c r="B430" s="50">
        <f t="shared" si="15"/>
        <v>388</v>
      </c>
      <c r="C430" s="39" t="s">
        <v>633</v>
      </c>
      <c r="D430" s="14" t="s">
        <v>14</v>
      </c>
      <c r="E430" s="56" t="s">
        <v>606</v>
      </c>
      <c r="F430" s="83">
        <v>5531</v>
      </c>
    </row>
    <row r="431" spans="1:6" ht="24" customHeight="1" thickBot="1" x14ac:dyDescent="0.25">
      <c r="A431" s="132" t="s">
        <v>559</v>
      </c>
      <c r="B431" s="132"/>
      <c r="C431" s="132"/>
      <c r="D431" s="132"/>
      <c r="E431" s="132"/>
      <c r="F431" s="84"/>
    </row>
    <row r="432" spans="1:6" ht="14.1" customHeight="1" x14ac:dyDescent="0.2">
      <c r="B432" s="53">
        <v>389</v>
      </c>
      <c r="C432" s="57" t="s">
        <v>560</v>
      </c>
      <c r="D432" s="25" t="s">
        <v>14</v>
      </c>
      <c r="E432" s="37" t="s">
        <v>430</v>
      </c>
      <c r="F432" s="71">
        <v>798</v>
      </c>
    </row>
    <row r="433" spans="2:6" ht="14.1" customHeight="1" x14ac:dyDescent="0.2">
      <c r="B433" s="46">
        <f t="shared" si="15"/>
        <v>390</v>
      </c>
      <c r="C433" s="38" t="s">
        <v>561</v>
      </c>
      <c r="D433" s="8" t="s">
        <v>14</v>
      </c>
      <c r="E433" s="35" t="s">
        <v>431</v>
      </c>
      <c r="F433" s="69">
        <v>874</v>
      </c>
    </row>
    <row r="434" spans="2:6" ht="14.1" customHeight="1" x14ac:dyDescent="0.2">
      <c r="B434" s="46">
        <f t="shared" si="15"/>
        <v>391</v>
      </c>
      <c r="C434" s="38" t="s">
        <v>562</v>
      </c>
      <c r="D434" s="8" t="s">
        <v>14</v>
      </c>
      <c r="E434" s="35" t="s">
        <v>432</v>
      </c>
      <c r="F434" s="69">
        <v>948</v>
      </c>
    </row>
    <row r="435" spans="2:6" ht="14.1" customHeight="1" x14ac:dyDescent="0.2">
      <c r="B435" s="46">
        <f t="shared" si="15"/>
        <v>392</v>
      </c>
      <c r="C435" s="38" t="s">
        <v>563</v>
      </c>
      <c r="D435" s="8" t="s">
        <v>14</v>
      </c>
      <c r="E435" s="35" t="s">
        <v>433</v>
      </c>
      <c r="F435" s="69">
        <v>1025</v>
      </c>
    </row>
    <row r="436" spans="2:6" ht="14.1" customHeight="1" x14ac:dyDescent="0.2">
      <c r="B436" s="46">
        <f t="shared" si="15"/>
        <v>393</v>
      </c>
      <c r="C436" s="38" t="s">
        <v>564</v>
      </c>
      <c r="D436" s="8" t="s">
        <v>14</v>
      </c>
      <c r="E436" s="35" t="s">
        <v>434</v>
      </c>
      <c r="F436" s="69">
        <v>1175</v>
      </c>
    </row>
    <row r="437" spans="2:6" ht="14.1" customHeight="1" x14ac:dyDescent="0.2">
      <c r="B437" s="46">
        <f t="shared" si="15"/>
        <v>394</v>
      </c>
      <c r="C437" s="38" t="s">
        <v>565</v>
      </c>
      <c r="D437" s="8" t="s">
        <v>14</v>
      </c>
      <c r="E437" s="35" t="s">
        <v>435</v>
      </c>
      <c r="F437" s="69">
        <v>1325</v>
      </c>
    </row>
    <row r="438" spans="2:6" ht="14.1" customHeight="1" x14ac:dyDescent="0.2">
      <c r="B438" s="46">
        <f t="shared" si="15"/>
        <v>395</v>
      </c>
      <c r="C438" s="38" t="s">
        <v>566</v>
      </c>
      <c r="D438" s="8" t="s">
        <v>14</v>
      </c>
      <c r="E438" s="35" t="s">
        <v>436</v>
      </c>
      <c r="F438" s="69">
        <v>1476</v>
      </c>
    </row>
    <row r="439" spans="2:6" ht="14.1" customHeight="1" x14ac:dyDescent="0.2">
      <c r="B439" s="46">
        <f t="shared" si="15"/>
        <v>396</v>
      </c>
      <c r="C439" s="38" t="s">
        <v>567</v>
      </c>
      <c r="D439" s="8" t="s">
        <v>14</v>
      </c>
      <c r="E439" s="35" t="s">
        <v>437</v>
      </c>
      <c r="F439" s="69">
        <v>1700</v>
      </c>
    </row>
    <row r="440" spans="2:6" ht="14.1" customHeight="1" x14ac:dyDescent="0.2">
      <c r="B440" s="46">
        <f t="shared" si="15"/>
        <v>397</v>
      </c>
      <c r="C440" s="38" t="s">
        <v>568</v>
      </c>
      <c r="D440" s="8" t="s">
        <v>14</v>
      </c>
      <c r="E440" s="35" t="s">
        <v>438</v>
      </c>
      <c r="F440" s="69">
        <v>883</v>
      </c>
    </row>
    <row r="441" spans="2:6" ht="14.1" customHeight="1" x14ac:dyDescent="0.2">
      <c r="B441" s="46">
        <f t="shared" si="15"/>
        <v>398</v>
      </c>
      <c r="C441" s="38" t="s">
        <v>569</v>
      </c>
      <c r="D441" s="8" t="s">
        <v>14</v>
      </c>
      <c r="E441" s="35" t="s">
        <v>439</v>
      </c>
      <c r="F441" s="69">
        <v>987</v>
      </c>
    </row>
    <row r="442" spans="2:6" ht="14.1" customHeight="1" x14ac:dyDescent="0.2">
      <c r="B442" s="46">
        <f t="shared" si="15"/>
        <v>399</v>
      </c>
      <c r="C442" s="38" t="s">
        <v>570</v>
      </c>
      <c r="D442" s="8" t="s">
        <v>14</v>
      </c>
      <c r="E442" s="35" t="s">
        <v>440</v>
      </c>
      <c r="F442" s="69">
        <v>1090</v>
      </c>
    </row>
    <row r="443" spans="2:6" ht="14.1" customHeight="1" x14ac:dyDescent="0.2">
      <c r="B443" s="46">
        <f t="shared" si="15"/>
        <v>400</v>
      </c>
      <c r="C443" s="38" t="s">
        <v>571</v>
      </c>
      <c r="D443" s="8" t="s">
        <v>14</v>
      </c>
      <c r="E443" s="35" t="s">
        <v>441</v>
      </c>
      <c r="F443" s="69">
        <v>1196</v>
      </c>
    </row>
    <row r="444" spans="2:6" ht="14.1" customHeight="1" x14ac:dyDescent="0.2">
      <c r="B444" s="46">
        <f t="shared" si="15"/>
        <v>401</v>
      </c>
      <c r="C444" s="38" t="s">
        <v>572</v>
      </c>
      <c r="D444" s="8" t="s">
        <v>14</v>
      </c>
      <c r="E444" s="35" t="s">
        <v>442</v>
      </c>
      <c r="F444" s="69">
        <v>1402</v>
      </c>
    </row>
    <row r="445" spans="2:6" ht="14.1" customHeight="1" x14ac:dyDescent="0.2">
      <c r="B445" s="46">
        <f t="shared" si="15"/>
        <v>402</v>
      </c>
      <c r="C445" s="38" t="s">
        <v>573</v>
      </c>
      <c r="D445" s="8" t="s">
        <v>14</v>
      </c>
      <c r="E445" s="35" t="s">
        <v>443</v>
      </c>
      <c r="F445" s="69">
        <v>1611</v>
      </c>
    </row>
    <row r="446" spans="2:6" ht="14.1" customHeight="1" x14ac:dyDescent="0.2">
      <c r="B446" s="46">
        <f t="shared" si="15"/>
        <v>403</v>
      </c>
      <c r="C446" s="38" t="s">
        <v>574</v>
      </c>
      <c r="D446" s="8" t="s">
        <v>14</v>
      </c>
      <c r="E446" s="35" t="s">
        <v>444</v>
      </c>
      <c r="F446" s="69">
        <v>1821</v>
      </c>
    </row>
    <row r="447" spans="2:6" ht="14.1" customHeight="1" x14ac:dyDescent="0.2">
      <c r="B447" s="46">
        <f t="shared" si="15"/>
        <v>404</v>
      </c>
      <c r="C447" s="38" t="s">
        <v>575</v>
      </c>
      <c r="D447" s="8" t="s">
        <v>14</v>
      </c>
      <c r="E447" s="35" t="s">
        <v>445</v>
      </c>
      <c r="F447" s="69">
        <v>2121</v>
      </c>
    </row>
    <row r="448" spans="2:6" ht="14.1" customHeight="1" x14ac:dyDescent="0.2">
      <c r="B448" s="46">
        <f t="shared" si="15"/>
        <v>405</v>
      </c>
      <c r="C448" s="38" t="s">
        <v>576</v>
      </c>
      <c r="D448" s="8" t="s">
        <v>14</v>
      </c>
      <c r="E448" s="35" t="s">
        <v>446</v>
      </c>
      <c r="F448" s="69">
        <v>1023</v>
      </c>
    </row>
    <row r="449" spans="2:6" ht="14.1" customHeight="1" x14ac:dyDescent="0.2">
      <c r="B449" s="46">
        <f t="shared" si="15"/>
        <v>406</v>
      </c>
      <c r="C449" s="38" t="s">
        <v>577</v>
      </c>
      <c r="D449" s="8" t="s">
        <v>14</v>
      </c>
      <c r="E449" s="35" t="s">
        <v>447</v>
      </c>
      <c r="F449" s="69">
        <v>1175</v>
      </c>
    </row>
    <row r="450" spans="2:6" ht="14.1" customHeight="1" x14ac:dyDescent="0.2">
      <c r="B450" s="46">
        <f t="shared" si="15"/>
        <v>407</v>
      </c>
      <c r="C450" s="38" t="s">
        <v>578</v>
      </c>
      <c r="D450" s="8" t="s">
        <v>14</v>
      </c>
      <c r="E450" s="35" t="s">
        <v>448</v>
      </c>
      <c r="F450" s="69">
        <v>1326</v>
      </c>
    </row>
    <row r="451" spans="2:6" ht="14.1" customHeight="1" x14ac:dyDescent="0.2">
      <c r="B451" s="46">
        <f t="shared" si="15"/>
        <v>408</v>
      </c>
      <c r="C451" s="38" t="s">
        <v>579</v>
      </c>
      <c r="D451" s="8" t="s">
        <v>14</v>
      </c>
      <c r="E451" s="35" t="s">
        <v>449</v>
      </c>
      <c r="F451" s="69">
        <v>1479</v>
      </c>
    </row>
    <row r="452" spans="2:6" ht="14.1" customHeight="1" x14ac:dyDescent="0.2">
      <c r="B452" s="46">
        <f t="shared" si="15"/>
        <v>409</v>
      </c>
      <c r="C452" s="38" t="s">
        <v>580</v>
      </c>
      <c r="D452" s="8" t="s">
        <v>14</v>
      </c>
      <c r="E452" s="35" t="s">
        <v>450</v>
      </c>
      <c r="F452" s="69">
        <v>1784</v>
      </c>
    </row>
    <row r="453" spans="2:6" ht="14.1" customHeight="1" x14ac:dyDescent="0.2">
      <c r="B453" s="46">
        <f t="shared" si="15"/>
        <v>410</v>
      </c>
      <c r="C453" s="38" t="s">
        <v>581</v>
      </c>
      <c r="D453" s="8" t="s">
        <v>14</v>
      </c>
      <c r="E453" s="35" t="s">
        <v>451</v>
      </c>
      <c r="F453" s="69">
        <v>2090</v>
      </c>
    </row>
    <row r="454" spans="2:6" ht="14.1" customHeight="1" x14ac:dyDescent="0.2">
      <c r="B454" s="46">
        <f t="shared" si="15"/>
        <v>411</v>
      </c>
      <c r="C454" s="38" t="s">
        <v>582</v>
      </c>
      <c r="D454" s="8" t="s">
        <v>14</v>
      </c>
      <c r="E454" s="35" t="s">
        <v>452</v>
      </c>
      <c r="F454" s="69">
        <v>2393</v>
      </c>
    </row>
    <row r="455" spans="2:6" ht="14.1" customHeight="1" x14ac:dyDescent="0.2">
      <c r="B455" s="46">
        <f t="shared" si="15"/>
        <v>412</v>
      </c>
      <c r="C455" s="38" t="s">
        <v>583</v>
      </c>
      <c r="D455" s="8" t="s">
        <v>14</v>
      </c>
      <c r="E455" s="35" t="s">
        <v>453</v>
      </c>
      <c r="F455" s="69">
        <v>2697</v>
      </c>
    </row>
    <row r="456" spans="2:6" ht="14.1" customHeight="1" x14ac:dyDescent="0.2">
      <c r="B456" s="46">
        <f t="shared" si="15"/>
        <v>413</v>
      </c>
      <c r="C456" s="38" t="s">
        <v>584</v>
      </c>
      <c r="D456" s="8" t="s">
        <v>14</v>
      </c>
      <c r="E456" s="35" t="s">
        <v>454</v>
      </c>
      <c r="F456" s="69">
        <v>1266</v>
      </c>
    </row>
    <row r="457" spans="2:6" ht="14.1" customHeight="1" x14ac:dyDescent="0.2">
      <c r="B457" s="46">
        <f t="shared" si="15"/>
        <v>414</v>
      </c>
      <c r="C457" s="38" t="s">
        <v>586</v>
      </c>
      <c r="D457" s="8" t="s">
        <v>14</v>
      </c>
      <c r="E457" s="35" t="s">
        <v>456</v>
      </c>
      <c r="F457" s="69">
        <v>1487</v>
      </c>
    </row>
    <row r="458" spans="2:6" ht="14.1" customHeight="1" x14ac:dyDescent="0.2">
      <c r="B458" s="46">
        <f t="shared" si="15"/>
        <v>415</v>
      </c>
      <c r="C458" s="38" t="s">
        <v>585</v>
      </c>
      <c r="D458" s="8" t="s">
        <v>14</v>
      </c>
      <c r="E458" s="35" t="s">
        <v>455</v>
      </c>
      <c r="F458" s="69">
        <v>1705</v>
      </c>
    </row>
    <row r="459" spans="2:6" ht="14.1" customHeight="1" x14ac:dyDescent="0.2">
      <c r="B459" s="46">
        <f t="shared" si="15"/>
        <v>416</v>
      </c>
      <c r="C459" s="38" t="s">
        <v>587</v>
      </c>
      <c r="D459" s="8" t="s">
        <v>14</v>
      </c>
      <c r="E459" s="35" t="s">
        <v>457</v>
      </c>
      <c r="F459" s="69">
        <v>1923</v>
      </c>
    </row>
    <row r="460" spans="2:6" ht="14.1" customHeight="1" x14ac:dyDescent="0.2">
      <c r="B460" s="46">
        <f t="shared" si="15"/>
        <v>417</v>
      </c>
      <c r="C460" s="38" t="s">
        <v>588</v>
      </c>
      <c r="D460" s="8" t="s">
        <v>14</v>
      </c>
      <c r="E460" s="35" t="s">
        <v>458</v>
      </c>
      <c r="F460" s="69">
        <v>2360</v>
      </c>
    </row>
    <row r="461" spans="2:6" ht="14.1" customHeight="1" x14ac:dyDescent="0.2">
      <c r="B461" s="46">
        <f t="shared" si="15"/>
        <v>418</v>
      </c>
      <c r="C461" s="38" t="s">
        <v>589</v>
      </c>
      <c r="D461" s="8" t="s">
        <v>14</v>
      </c>
      <c r="E461" s="35" t="s">
        <v>459</v>
      </c>
      <c r="F461" s="69">
        <v>2798</v>
      </c>
    </row>
    <row r="462" spans="2:6" ht="14.1" customHeight="1" x14ac:dyDescent="0.2">
      <c r="B462" s="46">
        <f t="shared" si="15"/>
        <v>419</v>
      </c>
      <c r="C462" s="38" t="s">
        <v>590</v>
      </c>
      <c r="D462" s="8" t="s">
        <v>14</v>
      </c>
      <c r="E462" s="35" t="s">
        <v>460</v>
      </c>
      <c r="F462" s="69">
        <v>3235</v>
      </c>
    </row>
    <row r="463" spans="2:6" ht="14.1" customHeight="1" x14ac:dyDescent="0.2">
      <c r="B463" s="46">
        <f t="shared" si="15"/>
        <v>420</v>
      </c>
      <c r="C463" s="38" t="s">
        <v>591</v>
      </c>
      <c r="D463" s="8" t="s">
        <v>14</v>
      </c>
      <c r="E463" s="35" t="s">
        <v>461</v>
      </c>
      <c r="F463" s="69">
        <v>3673</v>
      </c>
    </row>
    <row r="464" spans="2:6" ht="24.95" customHeight="1" x14ac:dyDescent="0.2">
      <c r="B464" s="46">
        <f t="shared" si="15"/>
        <v>421</v>
      </c>
      <c r="C464" s="38" t="s">
        <v>592</v>
      </c>
      <c r="D464" s="8" t="s">
        <v>14</v>
      </c>
      <c r="E464" s="35" t="s">
        <v>462</v>
      </c>
      <c r="F464" s="69">
        <v>1077</v>
      </c>
    </row>
    <row r="465" spans="2:6" ht="24.95" customHeight="1" x14ac:dyDescent="0.2">
      <c r="B465" s="46">
        <f t="shared" si="15"/>
        <v>422</v>
      </c>
      <c r="C465" s="38" t="s">
        <v>593</v>
      </c>
      <c r="D465" s="8" t="s">
        <v>14</v>
      </c>
      <c r="E465" s="35" t="s">
        <v>463</v>
      </c>
      <c r="F465" s="69">
        <v>1239</v>
      </c>
    </row>
    <row r="466" spans="2:6" ht="24.95" customHeight="1" x14ac:dyDescent="0.2">
      <c r="B466" s="46">
        <f t="shared" si="15"/>
        <v>423</v>
      </c>
      <c r="C466" s="38" t="s">
        <v>594</v>
      </c>
      <c r="D466" s="8" t="s">
        <v>14</v>
      </c>
      <c r="E466" s="35" t="s">
        <v>464</v>
      </c>
      <c r="F466" s="69">
        <v>1499</v>
      </c>
    </row>
    <row r="467" spans="2:6" ht="24.95" customHeight="1" x14ac:dyDescent="0.2">
      <c r="B467" s="46">
        <f t="shared" si="15"/>
        <v>424</v>
      </c>
      <c r="C467" s="38" t="s">
        <v>595</v>
      </c>
      <c r="D467" s="8" t="s">
        <v>14</v>
      </c>
      <c r="E467" s="35" t="s">
        <v>465</v>
      </c>
      <c r="F467" s="69">
        <v>1759</v>
      </c>
    </row>
    <row r="468" spans="2:6" ht="14.1" customHeight="1" x14ac:dyDescent="0.2">
      <c r="B468" s="46">
        <f t="shared" si="15"/>
        <v>425</v>
      </c>
      <c r="C468" s="38" t="s">
        <v>643</v>
      </c>
      <c r="D468" s="8" t="s">
        <v>14</v>
      </c>
      <c r="E468" s="35" t="s">
        <v>466</v>
      </c>
      <c r="F468" s="69">
        <v>897</v>
      </c>
    </row>
    <row r="469" spans="2:6" ht="14.1" customHeight="1" x14ac:dyDescent="0.2">
      <c r="B469" s="46">
        <f t="shared" si="15"/>
        <v>426</v>
      </c>
      <c r="C469" s="38" t="s">
        <v>647</v>
      </c>
      <c r="D469" s="8" t="s">
        <v>14</v>
      </c>
      <c r="E469" s="35" t="s">
        <v>467</v>
      </c>
      <c r="F469" s="69">
        <v>1009</v>
      </c>
    </row>
    <row r="470" spans="2:6" ht="14.1" customHeight="1" x14ac:dyDescent="0.2">
      <c r="B470" s="46">
        <f t="shared" si="15"/>
        <v>427</v>
      </c>
      <c r="C470" s="38" t="s">
        <v>644</v>
      </c>
      <c r="D470" s="8" t="s">
        <v>14</v>
      </c>
      <c r="E470" s="35" t="s">
        <v>468</v>
      </c>
      <c r="F470" s="69">
        <v>1227</v>
      </c>
    </row>
    <row r="471" spans="2:6" ht="14.1" customHeight="1" x14ac:dyDescent="0.2">
      <c r="B471" s="46">
        <f t="shared" si="15"/>
        <v>428</v>
      </c>
      <c r="C471" s="38" t="s">
        <v>645</v>
      </c>
      <c r="D471" s="8" t="s">
        <v>14</v>
      </c>
      <c r="E471" s="35" t="s">
        <v>608</v>
      </c>
      <c r="F471" s="69">
        <v>1112</v>
      </c>
    </row>
    <row r="472" spans="2:6" ht="14.1" customHeight="1" thickBot="1" x14ac:dyDescent="0.25">
      <c r="B472" s="50">
        <f t="shared" si="15"/>
        <v>429</v>
      </c>
      <c r="C472" s="39" t="s">
        <v>646</v>
      </c>
      <c r="D472" s="14" t="s">
        <v>14</v>
      </c>
      <c r="E472" s="36" t="s">
        <v>607</v>
      </c>
      <c r="F472" s="72">
        <v>1379</v>
      </c>
    </row>
    <row r="473" spans="2:6" ht="14.1" customHeight="1" x14ac:dyDescent="0.2">
      <c r="B473" s="58"/>
      <c r="C473" s="125"/>
      <c r="D473" s="59"/>
      <c r="E473" s="60"/>
      <c r="F473" s="61"/>
    </row>
    <row r="474" spans="2:6" ht="14.1" customHeight="1" x14ac:dyDescent="0.2">
      <c r="B474" s="58"/>
      <c r="C474" s="125"/>
      <c r="D474" s="59"/>
      <c r="E474" s="60"/>
      <c r="F474" s="61"/>
    </row>
    <row r="475" spans="2:6" ht="7.5" customHeight="1" x14ac:dyDescent="0.2"/>
  </sheetData>
  <mergeCells count="31">
    <mergeCell ref="B414:E414"/>
    <mergeCell ref="A431:E431"/>
    <mergeCell ref="B348:E348"/>
    <mergeCell ref="B354:E354"/>
    <mergeCell ref="B363:E363"/>
    <mergeCell ref="B387:E387"/>
    <mergeCell ref="B316:E316"/>
    <mergeCell ref="B324:E324"/>
    <mergeCell ref="B340:E340"/>
    <mergeCell ref="B178:E178"/>
    <mergeCell ref="B180:E180"/>
    <mergeCell ref="B186:E186"/>
    <mergeCell ref="B192:E192"/>
    <mergeCell ref="B15:E15"/>
    <mergeCell ref="B91:E91"/>
    <mergeCell ref="B107:E107"/>
    <mergeCell ref="B117:E117"/>
    <mergeCell ref="B130:E130"/>
    <mergeCell ref="B137:E137"/>
    <mergeCell ref="B150:E150"/>
    <mergeCell ref="B165:E165"/>
    <mergeCell ref="B172:E172"/>
    <mergeCell ref="B198:E198"/>
    <mergeCell ref="B204:E204"/>
    <mergeCell ref="B251:E251"/>
    <mergeCell ref="B263:E263"/>
    <mergeCell ref="B275:E275"/>
    <mergeCell ref="B8:C8"/>
    <mergeCell ref="B10:F11"/>
    <mergeCell ref="B12:F12"/>
    <mergeCell ref="B67:F67"/>
  </mergeCells>
  <phoneticPr fontId="0" type="noConversion"/>
  <pageMargins left="0.261811024" right="0" top="0.5" bottom="0.49" header="0.26" footer="0.23"/>
  <pageSetup paperSize="9" orientation="portrait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Gorica</dc:creator>
  <cp:lastModifiedBy>Dimitrije Gračanac</cp:lastModifiedBy>
  <cp:lastPrinted>2022-03-24T11:33:15Z</cp:lastPrinted>
  <dcterms:created xsi:type="dcterms:W3CDTF">2005-05-05T07:24:17Z</dcterms:created>
  <dcterms:modified xsi:type="dcterms:W3CDTF">2024-03-01T10:57:47Z</dcterms:modified>
</cp:coreProperties>
</file>